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eetwood\Workspaces\FS-Division\FPAR\3-Ops\- Current_X-Walks\"/>
    </mc:Choice>
  </mc:AlternateContent>
  <xr:revisionPtr revIDLastSave="0" documentId="13_ncr:1_{A3F29EDE-D92B-4BE6-BAAC-E87CD0BF6932}" xr6:coauthVersionLast="47" xr6:coauthVersionMax="47" xr10:uidLastSave="{00000000-0000-0000-0000-000000000000}"/>
  <bookViews>
    <workbookView xWindow="33075" yWindow="3135" windowWidth="21600" windowHeight="11235" xr2:uid="{E836EFB1-B68F-431B-98C7-04BED9A5BFA1}"/>
  </bookViews>
  <sheets>
    <sheet name="Program Cod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Nov14" localSheetId="0">#REF!</definedName>
    <definedName name="___Nov14">#REF!</definedName>
    <definedName name="__Nov14" localSheetId="0">#REF!</definedName>
    <definedName name="__Nov14">#REF!</definedName>
    <definedName name="_xlnm._FilterDatabase" localSheetId="0" hidden="1">'Program Codes'!$A$1:$F$191</definedName>
    <definedName name="_Nov14" localSheetId="0">#REF!</definedName>
    <definedName name="_Nov14">#REF!</definedName>
    <definedName name="_npv15" localSheetId="0">#REF!</definedName>
    <definedName name="_npv15">#REF!</definedName>
    <definedName name="ACCOUNTEDPERIODTYPE2" localSheetId="0">#REF!</definedName>
    <definedName name="ACCOUNTEDPERIODTYPE2">#REF!</definedName>
    <definedName name="ADM" localSheetId="0">#REF!</definedName>
    <definedName name="ADM">#REF!</definedName>
    <definedName name="APPSUSERNAME2" localSheetId="0">#REF!</definedName>
    <definedName name="APPSUSERNAME2">#REF!</definedName>
    <definedName name="BMIT" localSheetId="0">#REF!</definedName>
    <definedName name="BMIT">#REF!</definedName>
    <definedName name="body">"a5"</definedName>
    <definedName name="Budget_Center" localSheetId="0">#REF!</definedName>
    <definedName name="Budget_Center">#REF!</definedName>
    <definedName name="Budget_Summary" localSheetId="0">#REF!</definedName>
    <definedName name="Budget_Summary">#REF!</definedName>
    <definedName name="BUDGETORGID2" localSheetId="0">#REF!</definedName>
    <definedName name="BUDGETORGID2">#REF!</definedName>
    <definedName name="BUDGETORGNAME2" localSheetId="0">#REF!</definedName>
    <definedName name="BUDGETORGNAME2">#REF!</definedName>
    <definedName name="CHARTOFACCOUNTSID2" localSheetId="0">#REF!</definedName>
    <definedName name="CHARTOFACCOUNTSID2">#REF!</definedName>
    <definedName name="College_wide" localSheetId="0">#REF!</definedName>
    <definedName name="College_wide">#REF!</definedName>
    <definedName name="Column_headings" localSheetId="0">'[1]3420'!#REF!</definedName>
    <definedName name="Column_headings">'[1]3420'!#REF!</definedName>
    <definedName name="CONNECTSTRING2" localSheetId="0">#REF!</definedName>
    <definedName name="CONNECTSTRING2">#REF!</definedName>
    <definedName name="consolidate" localSheetId="0">#REF!</definedName>
    <definedName name="consolidate">#REF!</definedName>
    <definedName name="CREATESUMMARYJNLS2" localSheetId="0">#REF!</definedName>
    <definedName name="CREATESUMMARYJNLS2">#REF!</definedName>
    <definedName name="CRITERIACOLUMN2" localSheetId="0">#REF!</definedName>
    <definedName name="CRITERIACOLUMN2">#REF!</definedName>
    <definedName name="DBNAME2" localSheetId="0">#REF!</definedName>
    <definedName name="DBNAME2">#REF!</definedName>
    <definedName name="DBUSERNAME2" localSheetId="0">#REF!</definedName>
    <definedName name="DBUSERNAME2">#REF!</definedName>
    <definedName name="DELETELOGICTYPE2" localSheetId="0">#REF!</definedName>
    <definedName name="DELETELOGICTYPE2">#REF!</definedName>
    <definedName name="ee" localSheetId="0">#REF!</definedName>
    <definedName name="ee">#REF!</definedName>
    <definedName name="end" localSheetId="0">#REF!</definedName>
    <definedName name="end">#REF!</definedName>
    <definedName name="endACCTdata" localSheetId="0">#REF!</definedName>
    <definedName name="endACCTdata">#REF!</definedName>
    <definedName name="er" localSheetId="0">#REF!</definedName>
    <definedName name="er">#REF!</definedName>
    <definedName name="f" localSheetId="0">#REF!</definedName>
    <definedName name="f">#REF!</definedName>
    <definedName name="FFAPPCOLNAME1_2" localSheetId="0">#REF!</definedName>
    <definedName name="FFAPPCOLNAME1_2">#REF!</definedName>
    <definedName name="FFAPPCOLNAME2_2" localSheetId="0">#REF!</definedName>
    <definedName name="FFAPPCOLNAME2_2">#REF!</definedName>
    <definedName name="FFAPPCOLNAME3_2" localSheetId="0">#REF!</definedName>
    <definedName name="FFAPPCOLNAME3_2">#REF!</definedName>
    <definedName name="FFAPPCOLNAME4_2" localSheetId="0">#REF!</definedName>
    <definedName name="FFAPPCOLNAME4_2">#REF!</definedName>
    <definedName name="FFAPPCOLNAME5_2" localSheetId="0">#REF!</definedName>
    <definedName name="FFAPPCOLNAME5_2">#REF!</definedName>
    <definedName name="FFSEGMENT1_2" localSheetId="0">#REF!</definedName>
    <definedName name="FFSEGMENT1_2">#REF!</definedName>
    <definedName name="FFSEGMENT2_2" localSheetId="0">#REF!</definedName>
    <definedName name="FFSEGMENT2_2">#REF!</definedName>
    <definedName name="FFSEGMENT3_2" localSheetId="0">#REF!</definedName>
    <definedName name="FFSEGMENT3_2">#REF!</definedName>
    <definedName name="FFSEGMENT4_2" localSheetId="0">#REF!</definedName>
    <definedName name="FFSEGMENT4_2">#REF!</definedName>
    <definedName name="FFSEGMENT5_2" localSheetId="0">#REF!</definedName>
    <definedName name="FFSEGMENT5_2">#REF!</definedName>
    <definedName name="FFSEGSEPARATOR2" localSheetId="0">#REF!</definedName>
    <definedName name="FFSEGSEPARATOR2">#REF!</definedName>
    <definedName name="FIELDNAMECOLUMN2" localSheetId="0">#REF!</definedName>
    <definedName name="FIELDNAMECOLUMN2">#REF!</definedName>
    <definedName name="FIELDNAMEROW2" localSheetId="0">#REF!</definedName>
    <definedName name="FIELDNAMEROW2">#REF!</definedName>
    <definedName name="FIRSTDATAROW2" localSheetId="0">#REF!</definedName>
    <definedName name="FIRSTDATAROW2">#REF!</definedName>
    <definedName name="Fiscal_Year_06" localSheetId="0">#REF!</definedName>
    <definedName name="Fiscal_Year_06">#REF!</definedName>
    <definedName name="FNDNAM2" localSheetId="0">#REF!</definedName>
    <definedName name="FNDNAM2">#REF!</definedName>
    <definedName name="FNDUSERID2" localSheetId="0">#REF!</definedName>
    <definedName name="FNDUSERID2">#REF!</definedName>
    <definedName name="FUNCTIONALCURRENCY2" localSheetId="0">#REF!</definedName>
    <definedName name="FUNCTIONALCURRENCY2">#REF!</definedName>
    <definedName name="GWYUID2" localSheetId="0">#REF!</definedName>
    <definedName name="GWYUID2">#REF!</definedName>
    <definedName name="HHPS" localSheetId="0">#REF!</definedName>
    <definedName name="HHPS">#REF!</definedName>
    <definedName name="HOME" localSheetId="0">#REF!</definedName>
    <definedName name="HOME">#REF!</definedName>
    <definedName name="IMPORTDFF2" localSheetId="0">#REF!</definedName>
    <definedName name="IMPORTDFF2">#REF!</definedName>
    <definedName name="k">'[2]Revenue Model FY2008-Denice'!$A$11</definedName>
    <definedName name="LABELTEXTCOLUMN2" localSheetId="0">#REF!</definedName>
    <definedName name="LABELTEXTCOLUMN2">#REF!</definedName>
    <definedName name="LABELTEXTROW2" localSheetId="0">#REF!</definedName>
    <definedName name="LABELTEXTROW2">#REF!</definedName>
    <definedName name="LS" localSheetId="0">#REF!</definedName>
    <definedName name="LS">#REF!</definedName>
    <definedName name="MicrosoftITAcademy" localSheetId="0">#REF!</definedName>
    <definedName name="MicrosoftITAcademy">#REF!</definedName>
    <definedName name="New_Courses" localSheetId="0">'[3]Revenue Model FY2008-Denice'!#REF!</definedName>
    <definedName name="New_Courses">'[3]Revenue Model FY2008-Denice'!#REF!</definedName>
    <definedName name="NOOFFFSEGMENTS2" localSheetId="0">#REF!</definedName>
    <definedName name="NOOFFFSEGMENTS2">#REF!</definedName>
    <definedName name="NUMBEROFDETAILFIELDS2" localSheetId="0">#REF!</definedName>
    <definedName name="NUMBEROFDETAILFIELDS2">#REF!</definedName>
    <definedName name="NUMBEROFHEADERFIELDS2" localSheetId="0">#REF!</definedName>
    <definedName name="NUMBEROFHEADERFIELDS2">#REF!</definedName>
    <definedName name="Obj_code_consolidation" localSheetId="0">'[4]3232 Summary FY97-98'!#REF!</definedName>
    <definedName name="Obj_code_consolidation">'[4]3232 Summary FY97-98'!#REF!</definedName>
    <definedName name="Orgs">[5]Sheet2!$A$1:$A$4</definedName>
    <definedName name="PERIODSETNAME2" localSheetId="0">#REF!</definedName>
    <definedName name="PERIODSETNAME2">#REF!</definedName>
    <definedName name="POSTERRORSTOSUSP2" localSheetId="0">#REF!</definedName>
    <definedName name="POSTERRORSTOSUSP2">#REF!</definedName>
    <definedName name="_xlnm.Print_Area">'[6]Attachment C (Other Revenues)'!$A$1:$D$60</definedName>
    <definedName name="PRINT_AREA_MI">'[6]Attachment C (Other Revenues)'!$A$1:$D$60</definedName>
    <definedName name="Print_Area_Plant">'[7]Attachment C (Other Revenues)'!$A$1:$D$60</definedName>
    <definedName name="print_area_plant1">'[7]Attachment C (Other Revenues)'!$A$1:$D$60</definedName>
    <definedName name="_xlnm.Print_Titles" localSheetId="0">'Program Codes'!$1:$1</definedName>
    <definedName name="Recover">[8]Macro1!$A$81</definedName>
    <definedName name="Report" localSheetId="0">'[9]3251'!#REF!</definedName>
    <definedName name="Report">'[9]3251'!#REF!</definedName>
    <definedName name="RESPONSIBILITYAPPLICATIONID2" localSheetId="0">#REF!</definedName>
    <definedName name="RESPONSIBILITYAPPLICATIONID2">#REF!</definedName>
    <definedName name="RESPONSIBILITYID2" localSheetId="0">#REF!</definedName>
    <definedName name="RESPONSIBILITYID2">#REF!</definedName>
    <definedName name="RESPONSIBILITYNAME2" localSheetId="0">#REF!</definedName>
    <definedName name="RESPONSIBILITYNAME2">#REF!</definedName>
    <definedName name="ROWSTOUPLOAD2" localSheetId="0">#REF!</definedName>
    <definedName name="ROWSTOUPLOAD2">#REF!</definedName>
    <definedName name="SAS" localSheetId="0">#REF!</definedName>
    <definedName name="SAS">#REF!</definedName>
    <definedName name="SAS_Divisional_Office">'[10]summary data wo_inc'!$A$2945</definedName>
    <definedName name="SETOFBOOKSID2" localSheetId="0">#REF!</definedName>
    <definedName name="SETOFBOOKSID2">#REF!</definedName>
    <definedName name="SETOFBOOKSNAME2" localSheetId="0">#REF!</definedName>
    <definedName name="SETOFBOOKSNAME2">#REF!</definedName>
    <definedName name="sorted_data" localSheetId="0">#REF!</definedName>
    <definedName name="sorted_data">#REF!</definedName>
    <definedName name="STARTJOURNALIMPORT2" localSheetId="0">#REF!</definedName>
    <definedName name="STARTJOURNALIMPORT2">#REF!</definedName>
    <definedName name="StateSupPrint" localSheetId="0">#REF!</definedName>
    <definedName name="StateSupPrint">#REF!</definedName>
    <definedName name="Summary" localSheetId="0">#REF!</definedName>
    <definedName name="Summary">#REF!</definedName>
    <definedName name="TableName">"Dummy"</definedName>
    <definedName name="TC" localSheetId="0">#REF!</definedName>
    <definedName name="TC">#REF!</definedName>
    <definedName name="TEMPLATENUMBER2" localSheetId="0">#REF!</definedName>
    <definedName name="TEMPLATENUMBER2">#REF!</definedName>
    <definedName name="TEMPLATESTYLE2" localSheetId="0">#REF!</definedName>
    <definedName name="TEMPLATESTYLE2">#REF!</definedName>
    <definedName name="TEMPLATETYPE2" localSheetId="0">#REF!</definedName>
    <definedName name="TEMPLATETYPE2">#REF!</definedName>
    <definedName name="TOTAL" localSheetId="0">#REF!</definedName>
    <definedName name="TOTAL">#REF!</definedName>
    <definedName name="x" localSheetId="0">#REF!</definedName>
    <definedName name="x">#REF!</definedName>
    <definedName name="Yes">'[11]Attachment C (Other Revenues)'!$A$1:$D$60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2" i="1" l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<sst xmlns="http://schemas.openxmlformats.org/spreadsheetml/2006/main" count="744" uniqueCount="292">
  <si>
    <t>Current Org</t>
  </si>
  <si>
    <t>Stat</t>
  </si>
  <si>
    <t>Banner Organization Title</t>
  </si>
  <si>
    <t>Division</t>
  </si>
  <si>
    <t>Program</t>
  </si>
  <si>
    <t>Notes</t>
  </si>
  <si>
    <t>FPAR</t>
  </si>
  <si>
    <t>A</t>
  </si>
  <si>
    <t>Board of Trustees</t>
  </si>
  <si>
    <t>BoT</t>
  </si>
  <si>
    <t>Office of President</t>
  </si>
  <si>
    <t>EXEC</t>
  </si>
  <si>
    <t>Governmental &amp; Community Relations</t>
  </si>
  <si>
    <t>Except 31 for Sponsorships</t>
  </si>
  <si>
    <t>Office - Chief Diversity Officer</t>
  </si>
  <si>
    <t>OE</t>
  </si>
  <si>
    <t>Maya Angelou Training Center</t>
  </si>
  <si>
    <t>Multicultural Center</t>
  </si>
  <si>
    <t>Martin Luther King Equity Center</t>
  </si>
  <si>
    <t>Human Resources</t>
  </si>
  <si>
    <t>HR</t>
  </si>
  <si>
    <t>Collegewide Prof Development</t>
  </si>
  <si>
    <t>BusOps</t>
  </si>
  <si>
    <t>Total Compensation &amp; Benefits</t>
  </si>
  <si>
    <t>Labor Relations</t>
  </si>
  <si>
    <t>HR Information Systems</t>
  </si>
  <si>
    <t>Employment Recruitment &amp; Onboarding</t>
  </si>
  <si>
    <t>Office of Sr VP Business Operations</t>
  </si>
  <si>
    <t>Risk Management &amp; Legal Services</t>
  </si>
  <si>
    <t>Compliance Office</t>
  </si>
  <si>
    <t>Office of the Provost</t>
  </si>
  <si>
    <t>K-12 Operations</t>
  </si>
  <si>
    <t>AA</t>
  </si>
  <si>
    <t>Academic Senate</t>
  </si>
  <si>
    <t>Public Relations</t>
  </si>
  <si>
    <t>Collegewide Marketing</t>
  </si>
  <si>
    <t>Radio and TV Broadcasting</t>
  </si>
  <si>
    <t>Organizational Development</t>
  </si>
  <si>
    <r>
      <t xml:space="preserve">Special Events </t>
    </r>
    <r>
      <rPr>
        <b/>
        <sz val="11"/>
        <color theme="5"/>
        <rFont val="Verdana"/>
        <family val="2"/>
      </rPr>
      <t>(Fund 11 ONLY)</t>
    </r>
  </si>
  <si>
    <t>Admin Serv</t>
  </si>
  <si>
    <t>Varies: 51 student (commencement, Party w/Prez, Finals Frenzy; welcome week); 31 community (Changemakers, Silver Bells); 61 (Fall Kickoff -  employees)</t>
  </si>
  <si>
    <t>LCC Foundation</t>
  </si>
  <si>
    <t>61 in fund 11; varies in 23% funds</t>
  </si>
  <si>
    <t>Educational Resource Development</t>
  </si>
  <si>
    <t>Fin Serv</t>
  </si>
  <si>
    <t>C3R Admin</t>
  </si>
  <si>
    <t>Student Affairs Administration</t>
  </si>
  <si>
    <t>StuAffairs</t>
  </si>
  <si>
    <t>TRiO Indirect to 610000</t>
  </si>
  <si>
    <t>Commencement</t>
  </si>
  <si>
    <t>Strategic Enrollment Management Admn</t>
  </si>
  <si>
    <t>Registrar's Office</t>
  </si>
  <si>
    <t>Admissions</t>
  </si>
  <si>
    <t>Global Student Services</t>
  </si>
  <si>
    <t>Student Support Admin</t>
  </si>
  <si>
    <t>Career and Employment Services</t>
  </si>
  <si>
    <t>Counseling</t>
  </si>
  <si>
    <t>Advising</t>
  </si>
  <si>
    <t>Testing Services</t>
  </si>
  <si>
    <t>Non Traditional / Spec Pops</t>
  </si>
  <si>
    <t>Perkins Schl to 520000</t>
  </si>
  <si>
    <t>Financial Aid</t>
  </si>
  <si>
    <t>Academic &amp; Career Pathways Admin</t>
  </si>
  <si>
    <t>Learning Assistance Admin</t>
  </si>
  <si>
    <t>Library Technical Services &amp; System</t>
  </si>
  <si>
    <t>Library Support</t>
  </si>
  <si>
    <t>Library Instruction / Reference</t>
  </si>
  <si>
    <t>Learning Commons</t>
  </si>
  <si>
    <t>Library Technology Resources</t>
  </si>
  <si>
    <t>Athletics</t>
  </si>
  <si>
    <t>Dilber</t>
  </si>
  <si>
    <t>Athletic Youth Programs</t>
  </si>
  <si>
    <t>Student Life</t>
  </si>
  <si>
    <t>StarZone</t>
  </si>
  <si>
    <t>Academic Success</t>
  </si>
  <si>
    <t>Community Ed &amp; Workforce Developmnt</t>
  </si>
  <si>
    <t>CEWD</t>
  </si>
  <si>
    <t>Transfer Center</t>
  </si>
  <si>
    <t>Extension/Lifelong Learning Office</t>
  </si>
  <si>
    <t>East Lansing Extension Center</t>
  </si>
  <si>
    <t>Howell Extension Center</t>
  </si>
  <si>
    <t>Jobs Training Center</t>
  </si>
  <si>
    <t>410000
11ESOL</t>
  </si>
  <si>
    <t>41 for admin/support; Except 71 for Rent; 1X for classes</t>
  </si>
  <si>
    <t>ESOL Non-Credit</t>
  </si>
  <si>
    <t>11ESOL</t>
  </si>
  <si>
    <t>11ESOL for Non-credit ESOL (Status of org 30215 which was created for ESOL)</t>
  </si>
  <si>
    <t>Adult Enrichment</t>
  </si>
  <si>
    <t>VARIES</t>
  </si>
  <si>
    <t>1X for Classes, and 41 for Admin/Support</t>
  </si>
  <si>
    <t>Youth Programs</t>
  </si>
  <si>
    <t>Centralized Services</t>
  </si>
  <si>
    <t>1X for Classes and 41 for Admin/Support</t>
  </si>
  <si>
    <t>BCI Administration</t>
  </si>
  <si>
    <t>Business &amp; Community Institute</t>
  </si>
  <si>
    <t>MI New Jobs Training Program</t>
  </si>
  <si>
    <t>SBDC</t>
  </si>
  <si>
    <t>Job Training Center Admin</t>
  </si>
  <si>
    <t>Academic Affairs Admin</t>
  </si>
  <si>
    <t>Provost Professional Development</t>
  </si>
  <si>
    <t>e-Learning</t>
  </si>
  <si>
    <t>Center for Data Science</t>
  </si>
  <si>
    <t>Center for Teaching Excellence</t>
  </si>
  <si>
    <t>Achieving the Dream</t>
  </si>
  <si>
    <t>Center for Veteran &amp; Family Support</t>
  </si>
  <si>
    <t>Administrative Services Admin</t>
  </si>
  <si>
    <r>
      <t xml:space="preserve">Shigematsu Memorial Garden Maintenance </t>
    </r>
    <r>
      <rPr>
        <b/>
        <sz val="11"/>
        <color theme="5"/>
        <rFont val="Verdana"/>
        <family val="2"/>
      </rPr>
      <t>(Fund 920043 ONLY)</t>
    </r>
  </si>
  <si>
    <t>Admin Services Technology Support</t>
  </si>
  <si>
    <t>Logistical Services Admin</t>
  </si>
  <si>
    <t>Print Services</t>
  </si>
  <si>
    <t>Asset Management</t>
  </si>
  <si>
    <t>Facilities Office Services</t>
  </si>
  <si>
    <t>Custodial Services/Recycling</t>
  </si>
  <si>
    <t>Bldg Maint/Repair/Renova</t>
  </si>
  <si>
    <t>Grounds Maintenance</t>
  </si>
  <si>
    <t>Moving Services</t>
  </si>
  <si>
    <t>Utilities  Consumption</t>
  </si>
  <si>
    <t>Police Department</t>
  </si>
  <si>
    <t>Transportation &amp; Fleet</t>
  </si>
  <si>
    <t>Except 61 for Forklift related expense and Pres Car
73 for emergency vehicles</t>
  </si>
  <si>
    <t>Emergency Management</t>
  </si>
  <si>
    <r>
      <t xml:space="preserve">Food Service </t>
    </r>
    <r>
      <rPr>
        <b/>
        <sz val="11"/>
        <color theme="5"/>
        <rFont val="Verdana"/>
        <family val="2"/>
      </rPr>
      <t>(Fund 330001 ONLY)</t>
    </r>
  </si>
  <si>
    <t>Admin Svc/Auxil</t>
  </si>
  <si>
    <r>
      <t xml:space="preserve">Student Parking </t>
    </r>
    <r>
      <rPr>
        <b/>
        <sz val="11"/>
        <color theme="5"/>
        <rFont val="Verdana"/>
        <family val="2"/>
      </rPr>
      <t>(Fund 32 ONLY)</t>
    </r>
  </si>
  <si>
    <r>
      <t xml:space="preserve">Conference Services </t>
    </r>
    <r>
      <rPr>
        <b/>
        <sz val="11"/>
        <color theme="5"/>
        <rFont val="Verdana"/>
        <family val="2"/>
      </rPr>
      <t>(Fund 330002 ONLY)</t>
    </r>
  </si>
  <si>
    <r>
      <t xml:space="preserve">Employee Parking </t>
    </r>
    <r>
      <rPr>
        <b/>
        <sz val="11"/>
        <color theme="5"/>
        <rFont val="Verdana"/>
        <family val="2"/>
      </rPr>
      <t>(Fund 11 ONLY)</t>
    </r>
  </si>
  <si>
    <t>Occupational &amp; Environmental Safety</t>
  </si>
  <si>
    <t>Office - Chief Information Officer</t>
  </si>
  <si>
    <t>ITS</t>
  </si>
  <si>
    <t>Enterprise Systems</t>
  </si>
  <si>
    <t>Infrastructure Support Services</t>
  </si>
  <si>
    <t>Information Security</t>
  </si>
  <si>
    <t>Technology Support Services</t>
  </si>
  <si>
    <t>ITS Project Management</t>
  </si>
  <si>
    <t>Infrastructure Maintenance</t>
  </si>
  <si>
    <t>Office - Chief Financial Officer</t>
  </si>
  <si>
    <t>Accounting Services</t>
  </si>
  <si>
    <t>Payroll</t>
  </si>
  <si>
    <t>Student Finance</t>
  </si>
  <si>
    <t>Office-Budget &amp; Financial Analysis</t>
  </si>
  <si>
    <t>Purchasing Services</t>
  </si>
  <si>
    <t>Project Mgmt &amp; Business Analysis</t>
  </si>
  <si>
    <t>Institutional Accounts</t>
  </si>
  <si>
    <t>Health &amp; Human Services Admin</t>
  </si>
  <si>
    <t>HealthHS</t>
  </si>
  <si>
    <t>No direct classroom supplies to Admin level orgs</t>
  </si>
  <si>
    <t>Medical Locked Storage</t>
  </si>
  <si>
    <t>14 for Supplies; 41 for Admin/Support, chargebacks</t>
  </si>
  <si>
    <t>HHS Recruitment/Community Outreach</t>
  </si>
  <si>
    <t>Mental Health &amp; Aging</t>
  </si>
  <si>
    <t>Child Development</t>
  </si>
  <si>
    <t>12CHDV</t>
  </si>
  <si>
    <t>41 for admin/support and non direct teaching supplies</t>
  </si>
  <si>
    <t>Dental Hygiene</t>
  </si>
  <si>
    <t>14DENT</t>
  </si>
  <si>
    <t>Diagnostic Medical Sonography</t>
  </si>
  <si>
    <t>14IDMS</t>
  </si>
  <si>
    <t>Human Services</t>
  </si>
  <si>
    <t>12HUSE
12GERO
12SOWK</t>
  </si>
  <si>
    <t>Radiologic Technology</t>
  </si>
  <si>
    <t>14IRXT</t>
  </si>
  <si>
    <t>Surgical Technology</t>
  </si>
  <si>
    <t>14SURG</t>
  </si>
  <si>
    <t>Neurodiagnostic Technology</t>
  </si>
  <si>
    <t>14NDXT</t>
  </si>
  <si>
    <t>Community Health Services</t>
  </si>
  <si>
    <t>14CHSE</t>
  </si>
  <si>
    <t>Nursing</t>
  </si>
  <si>
    <t>14NURS</t>
  </si>
  <si>
    <t>Medical Assistant</t>
  </si>
  <si>
    <t>14MEDA</t>
  </si>
  <si>
    <t>Emergency Medical Services</t>
  </si>
  <si>
    <t>14EMTA
14PARA</t>
  </si>
  <si>
    <t>Physical Fitness and Wellness Lab</t>
  </si>
  <si>
    <t>11PFWT
11PFFT</t>
  </si>
  <si>
    <t>Kinesiology / Health / Wellness</t>
  </si>
  <si>
    <t>Fitness</t>
  </si>
  <si>
    <t>Massage Therapy</t>
  </si>
  <si>
    <t>14MASG</t>
  </si>
  <si>
    <t>Technical Careers Admin</t>
  </si>
  <si>
    <t>TC</t>
  </si>
  <si>
    <t>TC Recruitment &amp; Community Outreach</t>
  </si>
  <si>
    <t>Architectural Tech</t>
  </si>
  <si>
    <t>13ARCH</t>
  </si>
  <si>
    <t>Civil Technology</t>
  </si>
  <si>
    <t>13CIVL</t>
  </si>
  <si>
    <t>Building Construction</t>
  </si>
  <si>
    <t>13BLDT</t>
  </si>
  <si>
    <t>Advanced Manufacturing Prog Admin</t>
  </si>
  <si>
    <t>Manufacturing Engineering Tech</t>
  </si>
  <si>
    <t>13METD
13METM
13METS</t>
  </si>
  <si>
    <t>Welding Technology</t>
  </si>
  <si>
    <t>13WELD</t>
  </si>
  <si>
    <t>Transportation Maint Prog Admin</t>
  </si>
  <si>
    <t>Automotive Technologies</t>
  </si>
  <si>
    <t>13AUTO</t>
  </si>
  <si>
    <t>Aviation Maintenance / Avionics</t>
  </si>
  <si>
    <t>13AVGM
13AVAF
13AVEL
13AVPP</t>
  </si>
  <si>
    <t>41 for admin/support and non direct teaching supplies
71 for rental hangers</t>
  </si>
  <si>
    <t>Heavy Equipment Repair</t>
  </si>
  <si>
    <t>13HERT</t>
  </si>
  <si>
    <t>Tech Careers Apprenticeships</t>
  </si>
  <si>
    <t>LEJATC Program</t>
  </si>
  <si>
    <t>Computer Information Tech Admin</t>
  </si>
  <si>
    <t>Computer Information Technology</t>
  </si>
  <si>
    <t>12CITX
13GRET
13AVAU</t>
  </si>
  <si>
    <t>CIT courses - 12CITX, 12CITO, 12CITP, 12CITW
Geospatial courses - 13GRET
Drone Pilot/Maintenance courses - 13AVAU
41 for admin/support and non direct teaching supplies</t>
  </si>
  <si>
    <t>Lineworker Program</t>
  </si>
  <si>
    <t>13ELTE</t>
  </si>
  <si>
    <t>Electrical Technology</t>
  </si>
  <si>
    <t>13ELTE
13TECH</t>
  </si>
  <si>
    <t>Heating, Vent, and Air Conditioning</t>
  </si>
  <si>
    <t>13HVAC
13AEET</t>
  </si>
  <si>
    <t>Public Services Career Admin</t>
  </si>
  <si>
    <t>Criminal Justice</t>
  </si>
  <si>
    <t>12CJUS</t>
  </si>
  <si>
    <t>Legal Studies</t>
  </si>
  <si>
    <t>12LEGL</t>
  </si>
  <si>
    <t>Fire Science</t>
  </si>
  <si>
    <t>12FIRE</t>
  </si>
  <si>
    <t>Fire Science Academy</t>
  </si>
  <si>
    <t>Police Academy</t>
  </si>
  <si>
    <t>Corrections Academy</t>
  </si>
  <si>
    <t>Aviation Admin</t>
  </si>
  <si>
    <t>Trades Tech Program Admin</t>
  </si>
  <si>
    <t>Arts and Sciences Administration</t>
  </si>
  <si>
    <t>Arts &amp; Sci</t>
  </si>
  <si>
    <t>Honors Program</t>
  </si>
  <si>
    <t>11HONR</t>
  </si>
  <si>
    <t>Special Topics</t>
  </si>
  <si>
    <t>12LEAD</t>
  </si>
  <si>
    <t>Teacher Preparation</t>
  </si>
  <si>
    <t>History</t>
  </si>
  <si>
    <t>11HIST</t>
  </si>
  <si>
    <t>Humanities</t>
  </si>
  <si>
    <t>11HUMS
11RELG</t>
  </si>
  <si>
    <t>Education</t>
  </si>
  <si>
    <t>11EDUC</t>
  </si>
  <si>
    <t>Political Science</t>
  </si>
  <si>
    <t>11POLS</t>
  </si>
  <si>
    <t>Sociology / Anthropology</t>
  </si>
  <si>
    <t>11SOCL
11ANTH</t>
  </si>
  <si>
    <t>Psychology</t>
  </si>
  <si>
    <t>11PSYC</t>
  </si>
  <si>
    <t>EHS Admin</t>
  </si>
  <si>
    <t>Writing Center</t>
  </si>
  <si>
    <t>11WRIT</t>
  </si>
  <si>
    <t>15WRIT for Developmental related instruction and teaching supplies
41 for admin/support and non direct teaching supplies</t>
  </si>
  <si>
    <t>English Department</t>
  </si>
  <si>
    <t>11ENGL
11WRIT
11ESOL</t>
  </si>
  <si>
    <t>15ENGL for Developmental related instruction and teaching supplies
41 for admin/support and non direct teaching supplies</t>
  </si>
  <si>
    <t>Math/Computer Science</t>
  </si>
  <si>
    <t>11MATH
12CPSC
11STAT</t>
  </si>
  <si>
    <t>15MATH for Developmental related instruction and teaching supplies
41 for admin/support and non direct teaching supplies</t>
  </si>
  <si>
    <t>SAM Admin</t>
  </si>
  <si>
    <t>Science / Math Educ Ctr</t>
  </si>
  <si>
    <t>Biology</t>
  </si>
  <si>
    <t>11BIOL</t>
  </si>
  <si>
    <t>Chemistry</t>
  </si>
  <si>
    <t>11CHEM</t>
  </si>
  <si>
    <t>Physical Sciences</t>
  </si>
  <si>
    <t>11GEOG
11PHYS
11GEOL
11ISCI</t>
  </si>
  <si>
    <t>Art &amp; Design</t>
  </si>
  <si>
    <t>11ARTS</t>
  </si>
  <si>
    <t>Digital Media and Design</t>
  </si>
  <si>
    <t>12DMAC
11ARTS
12MTEC
12PHOT</t>
  </si>
  <si>
    <t>Music</t>
  </si>
  <si>
    <t>11MUSC</t>
  </si>
  <si>
    <t>Theatre</t>
  </si>
  <si>
    <t>11THEA
11DANC</t>
  </si>
  <si>
    <t>PA Production</t>
  </si>
  <si>
    <t>World Languages</t>
  </si>
  <si>
    <t>11FLNG
11JAPN
11SPAN
11GRMN</t>
  </si>
  <si>
    <t>Sign Language</t>
  </si>
  <si>
    <t>11SIGN</t>
  </si>
  <si>
    <t>Communication</t>
  </si>
  <si>
    <t>11COMM</t>
  </si>
  <si>
    <t>Student Development</t>
  </si>
  <si>
    <t>16SDEV</t>
  </si>
  <si>
    <t>Adult Basic Education</t>
  </si>
  <si>
    <t>Accounting</t>
  </si>
  <si>
    <t>12ACCG</t>
  </si>
  <si>
    <t>Business</t>
  </si>
  <si>
    <t>12BUSN
12INSUR</t>
  </si>
  <si>
    <t>Management</t>
  </si>
  <si>
    <t>12MGMT
12LABR</t>
  </si>
  <si>
    <t>Marketing</t>
  </si>
  <si>
    <t>12MKTG</t>
  </si>
  <si>
    <t>Economics</t>
  </si>
  <si>
    <t>11ECON</t>
  </si>
  <si>
    <t>BCA Admin</t>
  </si>
  <si>
    <t>11PFKN 11PFHW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</si>
</sst>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b/>
      <sz val="11"/>
      <color theme="5"/>
      <name val="Verdana"/>
      <family val="2"/>
    </font>
    <font>
      <b/>
      <sz val="11"/>
      <color theme="4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14" fontId="2" fillId="0" borderId="0" xfId="0" applyNumberFormat="1" applyFont="1"/>
    <xf numFmtId="22" fontId="2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</cellXfs>
  <cellStyles count="1">
    <cellStyle name="Normal" xfId="0" builtinId="0"/>
  </cellStyles>
  <dxfs count="9">
    <dxf>
      <font>
        <b val="0"/>
        <strike val="0"/>
        <outline val="0"/>
        <shadow val="0"/>
        <u val="none"/>
        <vertAlign val="baseline"/>
        <sz val="11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Verdana"/>
        <family val="2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valon.lcc.edu:7777/CARSHARE/300%20Divisional%20Office/Budget/Budget%20History/MSOFFICE/EXCEL/BUDGET/34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ro.lcc.edu/files/content/MyWorkspaces/AS_BO_Budget_Planning_FY0607/Line%20Item%20Development/--_Account_Summary_Comparison_apples-appl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valon.lcc.edu:7778/LCCShare/Budget%20Officers'%20Group/1999-2000%20Budget/Board%20Materials/1999-2000%20Budget%20Summaries%20tem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S-Division\FPAR\3-Ops\-%20Current_X-Walks\DRAFT%20FY27_Orgn_X-Wal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ro.lcc.edu/files/content/MyWorkspaces/AS_BO_Budget_Planning_FY0708/Revenue/revenue_projection_20070321_HHPS_T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valon.lcc.edu:7777/Documents%20and%20Settings/stroudk/My%20Documents/revenue_expense_summary_HHPS_no_billable_hour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valon.lcc.edu:7777/CARSHARE/300%20Divisional%20Office/Budget/Budget%20History/9798323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lero.lcc.edu/Documents%20and%20Settings/woods1/My%20Documents/x%20Temp/PPD_positions_05-18-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\PCVOL\LCCShare\Budget%20Officers'%20Group\1999-2000%20Budget\Board%20Materials\1999-2000%20Budget%20Summaries%20tem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CCShare\Budget%20Officers'%20Group\1999-2000%20Budget\Board%20Materials\1999-2000%20Budget%20Summaries%20tem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cs.lcc.edu/Documents%20and%20Settings/royr1/Financial-%20Expenditure%20&amp;%20Revenue%20Detail_bot0331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valon.lcc.edu:7777/CARSHARE/300%20Divisional%20Office/Budget/Budget%20History/3200%20Framis%20Expenditure%20Histo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420"/>
      <sheetName val="LOV"/>
    </sheetNames>
    <sheetDataSet>
      <sheetData sheetId="0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tion Summary"/>
      <sheetName val="Acct Summary Comparison wo_inc"/>
      <sheetName val="summary data wo_inc"/>
      <sheetName val="Acct Summary Comparison"/>
      <sheetName val="summary data"/>
      <sheetName val="SAS 7400"/>
      <sheetName val="SAS 7400 details"/>
    </sheetNames>
    <sheetDataSet>
      <sheetData sheetId="0"/>
      <sheetData sheetId="1" refreshError="1"/>
      <sheetData sheetId="2">
        <row r="2945">
          <cell r="A2945" t="str">
            <v>SAS Divisional Office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tachment C (Other Revenues)"/>
      <sheetName val="Attachment A"/>
    </sheetNames>
    <sheetDataSet>
      <sheetData sheetId="0" refreshError="1">
        <row r="1">
          <cell r="A1" t="str">
            <v>LANSING COMMUNITY COLLEGE</v>
          </cell>
        </row>
        <row r="2">
          <cell r="A2" t="str">
            <v>1999-2000 GENERAL FUND BUDGET</v>
          </cell>
        </row>
        <row r="3">
          <cell r="A3" t="str">
            <v>OTHER REVENUES</v>
          </cell>
        </row>
        <row r="6">
          <cell r="A6" t="str">
            <v>FEDERAL &amp; STATE GRANTS</v>
          </cell>
        </row>
        <row r="9">
          <cell r="B9" t="str">
            <v>1998-99</v>
          </cell>
          <cell r="C9" t="str">
            <v>1998-99</v>
          </cell>
          <cell r="D9" t="str">
            <v>1999-2000</v>
          </cell>
        </row>
        <row r="10">
          <cell r="A10" t="str">
            <v>DESCRIPTION</v>
          </cell>
          <cell r="B10" t="str">
            <v>BUDGET</v>
          </cell>
          <cell r="C10" t="str">
            <v>CURRENT</v>
          </cell>
          <cell r="D10" t="str">
            <v>BUDGET</v>
          </cell>
        </row>
        <row r="11">
          <cell r="C11" t="str">
            <v>PROJECTIONS</v>
          </cell>
        </row>
        <row r="14">
          <cell r="A14" t="str">
            <v>State Grants &amp; Contracts</v>
          </cell>
        </row>
        <row r="15">
          <cell r="A15" t="str">
            <v xml:space="preserve">  College Work Study</v>
          </cell>
          <cell r="B15">
            <v>50000</v>
          </cell>
          <cell r="C15">
            <v>50000</v>
          </cell>
          <cell r="D15">
            <v>50000</v>
          </cell>
        </row>
        <row r="17">
          <cell r="A17" t="str">
            <v>Federal Grants</v>
          </cell>
        </row>
        <row r="18">
          <cell r="A18" t="str">
            <v xml:space="preserve">   College Work Study</v>
          </cell>
          <cell r="B18">
            <v>210000</v>
          </cell>
          <cell r="C18">
            <v>210000</v>
          </cell>
          <cell r="D18">
            <v>210000</v>
          </cell>
        </row>
        <row r="20">
          <cell r="A20" t="str">
            <v>TOTALS</v>
          </cell>
          <cell r="B20">
            <v>260000</v>
          </cell>
          <cell r="C20">
            <v>260000</v>
          </cell>
          <cell r="D20">
            <v>260000</v>
          </cell>
        </row>
        <row r="23">
          <cell r="A23" t="str">
            <v>OTHER INCOME</v>
          </cell>
        </row>
        <row r="26">
          <cell r="B26" t="str">
            <v>1998-99</v>
          </cell>
          <cell r="C26" t="str">
            <v>1998-99</v>
          </cell>
          <cell r="D26" t="str">
            <v>1999-2000</v>
          </cell>
        </row>
        <row r="27">
          <cell r="A27" t="str">
            <v>DESCRIPTION</v>
          </cell>
          <cell r="B27" t="str">
            <v>BUDGET</v>
          </cell>
          <cell r="C27" t="str">
            <v>CURRENT</v>
          </cell>
          <cell r="D27" t="str">
            <v>BUDGET</v>
          </cell>
        </row>
        <row r="28">
          <cell r="C28" t="str">
            <v>PROJECTIONS</v>
          </cell>
        </row>
        <row r="31">
          <cell r="A31" t="str">
            <v>State Supplemental Appropriation FY 1998-99</v>
          </cell>
          <cell r="B31">
            <v>0</v>
          </cell>
          <cell r="C31">
            <v>300422</v>
          </cell>
          <cell r="D31">
            <v>274000</v>
          </cell>
        </row>
        <row r="33">
          <cell r="A33" t="str">
            <v>Eaton Intermediate School District</v>
          </cell>
          <cell r="B33">
            <v>704000</v>
          </cell>
          <cell r="C33">
            <v>704000</v>
          </cell>
          <cell r="D33">
            <v>724396</v>
          </cell>
        </row>
        <row r="35">
          <cell r="A35" t="str">
            <v>Indirect Cost Recovery State Grants</v>
          </cell>
          <cell r="B35">
            <v>10000</v>
          </cell>
          <cell r="C35">
            <v>10000</v>
          </cell>
          <cell r="D35">
            <v>10000</v>
          </cell>
        </row>
        <row r="37">
          <cell r="A37" t="str">
            <v>Indirect Cost Recovery Federal Grants</v>
          </cell>
          <cell r="B37">
            <v>100000</v>
          </cell>
          <cell r="C37">
            <v>100000</v>
          </cell>
          <cell r="D37">
            <v>50000</v>
          </cell>
        </row>
        <row r="39">
          <cell r="A39" t="str">
            <v>Commissions</v>
          </cell>
          <cell r="B39">
            <v>15000</v>
          </cell>
          <cell r="C39">
            <v>15000</v>
          </cell>
          <cell r="D39">
            <v>15000</v>
          </cell>
        </row>
        <row r="41">
          <cell r="A41" t="str">
            <v>Rental Income</v>
          </cell>
          <cell r="B41">
            <v>15000</v>
          </cell>
          <cell r="C41">
            <v>15000</v>
          </cell>
          <cell r="D41">
            <v>30000</v>
          </cell>
        </row>
        <row r="43">
          <cell r="A43" t="str">
            <v>Other Sales</v>
          </cell>
          <cell r="B43">
            <v>150000</v>
          </cell>
          <cell r="C43">
            <v>150000</v>
          </cell>
          <cell r="D43">
            <v>105000</v>
          </cell>
        </row>
        <row r="45">
          <cell r="A45" t="str">
            <v>Other Sales - Business &amp; Community Inst.</v>
          </cell>
          <cell r="B45">
            <v>1241000</v>
          </cell>
          <cell r="C45">
            <v>1136752</v>
          </cell>
          <cell r="D45">
            <v>1420000</v>
          </cell>
        </row>
        <row r="47">
          <cell r="A47" t="str">
            <v>Interest - Property Taxes</v>
          </cell>
          <cell r="B47">
            <v>20000</v>
          </cell>
          <cell r="C47">
            <v>20000</v>
          </cell>
          <cell r="D47">
            <v>20000</v>
          </cell>
        </row>
        <row r="49">
          <cell r="A49" t="str">
            <v>Library Fines</v>
          </cell>
          <cell r="B49">
            <v>10000</v>
          </cell>
          <cell r="C49">
            <v>10000</v>
          </cell>
          <cell r="D49">
            <v>10000</v>
          </cell>
        </row>
        <row r="51">
          <cell r="A51" t="str">
            <v>Interest on Investments</v>
          </cell>
          <cell r="B51">
            <v>1216000</v>
          </cell>
          <cell r="C51">
            <v>1136000</v>
          </cell>
          <cell r="D51">
            <v>1100000</v>
          </cell>
        </row>
        <row r="53">
          <cell r="A53" t="str">
            <v>Miscellaneous Income</v>
          </cell>
          <cell r="B53">
            <v>75000</v>
          </cell>
          <cell r="C53">
            <v>75000</v>
          </cell>
          <cell r="D53">
            <v>75000</v>
          </cell>
        </row>
        <row r="56">
          <cell r="A56" t="str">
            <v>TOTALS</v>
          </cell>
          <cell r="B56">
            <v>3556000</v>
          </cell>
          <cell r="C56">
            <v>3672174</v>
          </cell>
          <cell r="D56">
            <v>3833396</v>
          </cell>
        </row>
        <row r="58">
          <cell r="A58" t="str">
            <v>GRAND TOTALS</v>
          </cell>
          <cell r="B58">
            <v>3816000</v>
          </cell>
          <cell r="C58">
            <v>3932174</v>
          </cell>
          <cell r="D58">
            <v>4093396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walk-24"/>
      <sheetName val="Xwalk-25"/>
      <sheetName val="BoT Reporting"/>
      <sheetName val="Xwalk-27"/>
      <sheetName val="Program Codes"/>
      <sheetName val="FY27 Rollup"/>
      <sheetName val="FY27 Changes"/>
      <sheetName val="FY24 Changes "/>
    </sheetNames>
    <sheetDataSet>
      <sheetData sheetId="0"/>
      <sheetData sheetId="1"/>
      <sheetData sheetId="2"/>
      <sheetData sheetId="3">
        <row r="1">
          <cell r="B1" t="str">
            <v>Current Orgn</v>
          </cell>
          <cell r="I1" t="str">
            <v>FPAR</v>
          </cell>
        </row>
        <row r="2">
          <cell r="B2">
            <v>20500</v>
          </cell>
          <cell r="I2" t="str">
            <v>Lycos</v>
          </cell>
        </row>
        <row r="3">
          <cell r="B3">
            <v>20501</v>
          </cell>
          <cell r="I3" t="str">
            <v>Lycos</v>
          </cell>
        </row>
        <row r="4">
          <cell r="B4">
            <v>20510</v>
          </cell>
          <cell r="I4" t="str">
            <v>Lycos</v>
          </cell>
        </row>
        <row r="5">
          <cell r="B5">
            <v>20520</v>
          </cell>
          <cell r="I5" t="str">
            <v>Lycos</v>
          </cell>
        </row>
        <row r="6">
          <cell r="B6">
            <v>20530</v>
          </cell>
          <cell r="I6" t="str">
            <v>Lycos</v>
          </cell>
        </row>
        <row r="7">
          <cell r="B7">
            <v>20540</v>
          </cell>
          <cell r="I7" t="str">
            <v>Lycos</v>
          </cell>
        </row>
        <row r="8">
          <cell r="B8">
            <v>20550</v>
          </cell>
          <cell r="I8" t="str">
            <v>Lycos</v>
          </cell>
        </row>
        <row r="9">
          <cell r="B9">
            <v>40000</v>
          </cell>
          <cell r="I9" t="str">
            <v>Lycos</v>
          </cell>
        </row>
        <row r="10">
          <cell r="B10">
            <v>40001</v>
          </cell>
          <cell r="I10" t="str">
            <v>Lycos</v>
          </cell>
        </row>
        <row r="11">
          <cell r="B11">
            <v>40002</v>
          </cell>
          <cell r="I11" t="str">
            <v>Lycos</v>
          </cell>
        </row>
        <row r="12">
          <cell r="B12">
            <v>40010</v>
          </cell>
          <cell r="I12" t="str">
            <v>Lycos</v>
          </cell>
        </row>
        <row r="13">
          <cell r="B13">
            <v>40200</v>
          </cell>
          <cell r="I13" t="str">
            <v>Lycos</v>
          </cell>
        </row>
        <row r="14">
          <cell r="B14">
            <v>40100</v>
          </cell>
          <cell r="I14" t="str">
            <v>Lycos</v>
          </cell>
        </row>
        <row r="15">
          <cell r="B15">
            <v>400000</v>
          </cell>
          <cell r="I15" t="str">
            <v>Lycos</v>
          </cell>
        </row>
        <row r="16">
          <cell r="B16">
            <v>40015</v>
          </cell>
          <cell r="I16" t="str">
            <v>Dilber</v>
          </cell>
        </row>
        <row r="17">
          <cell r="B17">
            <v>12521</v>
          </cell>
          <cell r="I17" t="str">
            <v>Lycos</v>
          </cell>
        </row>
        <row r="18">
          <cell r="B18">
            <v>12512</v>
          </cell>
          <cell r="I18" t="str">
            <v>Lycos</v>
          </cell>
        </row>
        <row r="19">
          <cell r="B19">
            <v>13600</v>
          </cell>
          <cell r="I19" t="str">
            <v>Lycos</v>
          </cell>
        </row>
        <row r="20">
          <cell r="B20">
            <v>13601</v>
          </cell>
          <cell r="I20" t="str">
            <v>Lycos</v>
          </cell>
        </row>
        <row r="21">
          <cell r="B21">
            <v>13205</v>
          </cell>
          <cell r="I21" t="str">
            <v>Burch</v>
          </cell>
        </row>
        <row r="22">
          <cell r="B22">
            <v>50000</v>
          </cell>
          <cell r="I22" t="str">
            <v>Burch</v>
          </cell>
        </row>
        <row r="23">
          <cell r="B23">
            <v>50001</v>
          </cell>
          <cell r="I23" t="str">
            <v>Burch</v>
          </cell>
        </row>
        <row r="24">
          <cell r="B24">
            <v>50003</v>
          </cell>
          <cell r="I24" t="str">
            <v>Burch</v>
          </cell>
        </row>
        <row r="25">
          <cell r="B25">
            <v>50100</v>
          </cell>
          <cell r="I25" t="str">
            <v>Burch</v>
          </cell>
        </row>
        <row r="26">
          <cell r="B26">
            <v>50110</v>
          </cell>
          <cell r="I26" t="str">
            <v>Burch</v>
          </cell>
        </row>
        <row r="27">
          <cell r="B27">
            <v>50120</v>
          </cell>
          <cell r="I27" t="str">
            <v>Burch</v>
          </cell>
        </row>
        <row r="28">
          <cell r="B28">
            <v>50200</v>
          </cell>
          <cell r="I28" t="str">
            <v>Burch</v>
          </cell>
        </row>
        <row r="29">
          <cell r="B29">
            <v>50201</v>
          </cell>
          <cell r="I29" t="str">
            <v>Burch</v>
          </cell>
        </row>
        <row r="30">
          <cell r="B30">
            <v>50210</v>
          </cell>
          <cell r="I30" t="str">
            <v>Burch</v>
          </cell>
        </row>
        <row r="31">
          <cell r="B31">
            <v>50220</v>
          </cell>
          <cell r="I31" t="str">
            <v>Burch</v>
          </cell>
        </row>
        <row r="32">
          <cell r="B32">
            <v>50230</v>
          </cell>
          <cell r="I32" t="str">
            <v>Burch</v>
          </cell>
        </row>
        <row r="33">
          <cell r="B33">
            <v>50240</v>
          </cell>
          <cell r="I33" t="str">
            <v>Burch</v>
          </cell>
        </row>
        <row r="34">
          <cell r="B34">
            <v>50250</v>
          </cell>
          <cell r="I34" t="str">
            <v>Burch</v>
          </cell>
        </row>
        <row r="35">
          <cell r="B35">
            <v>50300</v>
          </cell>
          <cell r="I35" t="str">
            <v>Burch</v>
          </cell>
        </row>
        <row r="36">
          <cell r="B36">
            <v>50301</v>
          </cell>
          <cell r="I36" t="str">
            <v>Burch</v>
          </cell>
        </row>
        <row r="37">
          <cell r="B37">
            <v>50320</v>
          </cell>
          <cell r="I37" t="str">
            <v>Burch</v>
          </cell>
        </row>
        <row r="38">
          <cell r="B38">
            <v>50330</v>
          </cell>
          <cell r="I38" t="str">
            <v>Burch</v>
          </cell>
        </row>
        <row r="39">
          <cell r="B39">
            <v>50502</v>
          </cell>
          <cell r="I39" t="str">
            <v>Burch</v>
          </cell>
        </row>
        <row r="40">
          <cell r="B40">
            <v>50601</v>
          </cell>
          <cell r="I40" t="str">
            <v>Burch</v>
          </cell>
        </row>
        <row r="41">
          <cell r="B41">
            <v>50602</v>
          </cell>
        </row>
        <row r="42">
          <cell r="B42">
            <v>50400</v>
          </cell>
          <cell r="I42" t="str">
            <v>Lycos</v>
          </cell>
        </row>
        <row r="43">
          <cell r="B43">
            <v>50401</v>
          </cell>
          <cell r="I43" t="str">
            <v>Lycos</v>
          </cell>
        </row>
        <row r="44">
          <cell r="B44">
            <v>50402</v>
          </cell>
          <cell r="I44" t="str">
            <v>Lycos</v>
          </cell>
        </row>
        <row r="45">
          <cell r="B45">
            <v>50403</v>
          </cell>
        </row>
        <row r="46">
          <cell r="B46">
            <v>50404</v>
          </cell>
        </row>
        <row r="47">
          <cell r="B47">
            <v>50405</v>
          </cell>
          <cell r="I47" t="str">
            <v>Lycos</v>
          </cell>
        </row>
        <row r="48">
          <cell r="B48">
            <v>13000</v>
          </cell>
        </row>
        <row r="49">
          <cell r="B49">
            <v>13001</v>
          </cell>
        </row>
        <row r="50">
          <cell r="B50">
            <v>12513</v>
          </cell>
        </row>
        <row r="51">
          <cell r="B51">
            <v>12514</v>
          </cell>
        </row>
        <row r="52">
          <cell r="B52">
            <v>406113</v>
          </cell>
        </row>
        <row r="53">
          <cell r="B53">
            <v>407000</v>
          </cell>
          <cell r="I53" t="str">
            <v>Plant</v>
          </cell>
        </row>
        <row r="54">
          <cell r="B54">
            <v>407001</v>
          </cell>
          <cell r="I54" t="str">
            <v>Plant</v>
          </cell>
        </row>
        <row r="55">
          <cell r="B55">
            <v>407002</v>
          </cell>
        </row>
        <row r="56">
          <cell r="B56">
            <v>407100</v>
          </cell>
          <cell r="I56" t="str">
            <v>Plant</v>
          </cell>
        </row>
        <row r="57">
          <cell r="B57">
            <v>407110</v>
          </cell>
        </row>
        <row r="58">
          <cell r="B58">
            <v>407130</v>
          </cell>
          <cell r="I58" t="str">
            <v>Plant</v>
          </cell>
        </row>
        <row r="59">
          <cell r="B59">
            <v>407140</v>
          </cell>
        </row>
        <row r="60">
          <cell r="B60">
            <v>407150</v>
          </cell>
          <cell r="I60" t="str">
            <v>Plant</v>
          </cell>
        </row>
        <row r="61">
          <cell r="B61">
            <v>407200</v>
          </cell>
          <cell r="I61" t="str">
            <v>Plant</v>
          </cell>
        </row>
        <row r="62">
          <cell r="B62">
            <v>407202</v>
          </cell>
          <cell r="I62" t="str">
            <v>Plant</v>
          </cell>
        </row>
        <row r="63">
          <cell r="B63">
            <v>407212</v>
          </cell>
          <cell r="I63" t="str">
            <v>Plant</v>
          </cell>
        </row>
        <row r="64">
          <cell r="B64">
            <v>407213</v>
          </cell>
          <cell r="I64" t="str">
            <v>Plant</v>
          </cell>
        </row>
        <row r="65">
          <cell r="B65">
            <v>407217</v>
          </cell>
          <cell r="I65" t="str">
            <v>Plant</v>
          </cell>
        </row>
        <row r="66">
          <cell r="B66">
            <v>407218</v>
          </cell>
          <cell r="I66" t="str">
            <v>Plant</v>
          </cell>
        </row>
        <row r="67">
          <cell r="B67">
            <v>407219</v>
          </cell>
          <cell r="I67" t="str">
            <v>Plant</v>
          </cell>
        </row>
        <row r="68">
          <cell r="B68">
            <v>407220</v>
          </cell>
          <cell r="I68" t="str">
            <v>Plant</v>
          </cell>
        </row>
        <row r="69">
          <cell r="B69">
            <v>407250</v>
          </cell>
          <cell r="I69" t="str">
            <v>Plant</v>
          </cell>
        </row>
        <row r="70">
          <cell r="B70">
            <v>407251</v>
          </cell>
          <cell r="I70" t="str">
            <v>Plant</v>
          </cell>
        </row>
        <row r="71">
          <cell r="B71">
            <v>407300</v>
          </cell>
        </row>
        <row r="72">
          <cell r="B72">
            <v>407302</v>
          </cell>
          <cell r="I72" t="str">
            <v>Plant</v>
          </cell>
        </row>
        <row r="73">
          <cell r="B73">
            <v>407320</v>
          </cell>
          <cell r="I73" t="str">
            <v>Plant</v>
          </cell>
        </row>
        <row r="74">
          <cell r="B74">
            <v>407411</v>
          </cell>
          <cell r="I74" t="str">
            <v>Plant</v>
          </cell>
        </row>
        <row r="75">
          <cell r="B75">
            <v>407411</v>
          </cell>
        </row>
        <row r="76">
          <cell r="B76">
            <v>407411</v>
          </cell>
        </row>
        <row r="77">
          <cell r="B77">
            <v>407411</v>
          </cell>
        </row>
        <row r="78">
          <cell r="B78">
            <v>407450</v>
          </cell>
          <cell r="I78" t="str">
            <v>Plant</v>
          </cell>
        </row>
        <row r="79">
          <cell r="B79">
            <v>407451</v>
          </cell>
          <cell r="I79" t="str">
            <v>Plant</v>
          </cell>
        </row>
        <row r="80">
          <cell r="B80">
            <v>407500</v>
          </cell>
        </row>
        <row r="81">
          <cell r="B81">
            <v>407502</v>
          </cell>
          <cell r="I81" t="str">
            <v>Plant</v>
          </cell>
        </row>
        <row r="82">
          <cell r="B82">
            <v>407511</v>
          </cell>
          <cell r="I82" t="str">
            <v>Plant</v>
          </cell>
        </row>
        <row r="83">
          <cell r="B83">
            <v>407512</v>
          </cell>
          <cell r="I83" t="str">
            <v>Plant</v>
          </cell>
        </row>
        <row r="84">
          <cell r="B84">
            <v>407513</v>
          </cell>
          <cell r="I84" t="str">
            <v>Plant</v>
          </cell>
        </row>
        <row r="85">
          <cell r="B85">
            <v>407610</v>
          </cell>
          <cell r="I85" t="str">
            <v>Plant</v>
          </cell>
        </row>
        <row r="86">
          <cell r="B86">
            <v>407615</v>
          </cell>
          <cell r="I86" t="str">
            <v>Plant</v>
          </cell>
        </row>
        <row r="87">
          <cell r="B87">
            <v>407630</v>
          </cell>
          <cell r="I87" t="str">
            <v>Plant</v>
          </cell>
        </row>
        <row r="88">
          <cell r="B88">
            <v>407635</v>
          </cell>
          <cell r="I88" t="str">
            <v>Plant</v>
          </cell>
        </row>
        <row r="89">
          <cell r="B89">
            <v>407640</v>
          </cell>
          <cell r="I89" t="str">
            <v>Plant</v>
          </cell>
        </row>
        <row r="90">
          <cell r="B90">
            <v>407645</v>
          </cell>
          <cell r="I90" t="str">
            <v>Plant</v>
          </cell>
        </row>
        <row r="91">
          <cell r="B91">
            <v>407650</v>
          </cell>
          <cell r="I91" t="str">
            <v>Plant</v>
          </cell>
        </row>
        <row r="92">
          <cell r="B92">
            <v>407655</v>
          </cell>
          <cell r="I92" t="str">
            <v>Plant</v>
          </cell>
        </row>
        <row r="93">
          <cell r="B93">
            <v>407800</v>
          </cell>
        </row>
        <row r="94">
          <cell r="B94">
            <v>407811</v>
          </cell>
          <cell r="I94" t="str">
            <v>Plant</v>
          </cell>
        </row>
        <row r="95">
          <cell r="B95">
            <v>407820</v>
          </cell>
          <cell r="I95" t="str">
            <v>Plant</v>
          </cell>
        </row>
        <row r="96">
          <cell r="B96">
            <v>407902</v>
          </cell>
        </row>
        <row r="97">
          <cell r="B97">
            <v>407910</v>
          </cell>
          <cell r="I97" t="str">
            <v>Plant</v>
          </cell>
        </row>
        <row r="98">
          <cell r="B98">
            <v>407920</v>
          </cell>
          <cell r="I98" t="str">
            <v>Plant</v>
          </cell>
        </row>
        <row r="99">
          <cell r="B99">
            <v>407930</v>
          </cell>
        </row>
        <row r="100">
          <cell r="B100">
            <v>407940</v>
          </cell>
          <cell r="I100" t="str">
            <v>Plant</v>
          </cell>
        </row>
        <row r="101">
          <cell r="B101">
            <v>407950</v>
          </cell>
          <cell r="I101" t="str">
            <v>Plant</v>
          </cell>
        </row>
        <row r="102">
          <cell r="B102">
            <v>407960</v>
          </cell>
          <cell r="I102" t="str">
            <v>Plant</v>
          </cell>
        </row>
        <row r="103">
          <cell r="B103">
            <v>407990</v>
          </cell>
          <cell r="I103" t="str">
            <v>Plant</v>
          </cell>
        </row>
        <row r="104">
          <cell r="B104">
            <v>407991</v>
          </cell>
          <cell r="I104" t="str">
            <v>Plant</v>
          </cell>
        </row>
        <row r="105">
          <cell r="B105">
            <v>11100</v>
          </cell>
          <cell r="I105" t="str">
            <v>Wilske</v>
          </cell>
        </row>
        <row r="106">
          <cell r="B106">
            <v>11200</v>
          </cell>
        </row>
        <row r="107">
          <cell r="B107">
            <v>12400</v>
          </cell>
          <cell r="I107" t="str">
            <v>Burch</v>
          </cell>
        </row>
        <row r="108">
          <cell r="B108">
            <v>12311</v>
          </cell>
          <cell r="I108" t="str">
            <v>Wilske</v>
          </cell>
        </row>
        <row r="109">
          <cell r="B109">
            <v>12402</v>
          </cell>
          <cell r="I109" t="str">
            <v>Burch</v>
          </cell>
        </row>
        <row r="110">
          <cell r="B110">
            <v>12403</v>
          </cell>
          <cell r="I110" t="str">
            <v>Burch</v>
          </cell>
        </row>
        <row r="111">
          <cell r="B111">
            <v>12450</v>
          </cell>
          <cell r="I111" t="str">
            <v>Burch</v>
          </cell>
        </row>
        <row r="112">
          <cell r="B112">
            <v>13100</v>
          </cell>
          <cell r="I112" t="str">
            <v>Burch</v>
          </cell>
        </row>
        <row r="113">
          <cell r="B113">
            <v>13200</v>
          </cell>
          <cell r="I113" t="str">
            <v>Burch</v>
          </cell>
        </row>
        <row r="114">
          <cell r="B114">
            <v>13202</v>
          </cell>
          <cell r="I114" t="str">
            <v>Burch</v>
          </cell>
        </row>
        <row r="115">
          <cell r="B115">
            <v>13203</v>
          </cell>
          <cell r="I115" t="str">
            <v>Burch</v>
          </cell>
        </row>
        <row r="116">
          <cell r="B116">
            <v>13500</v>
          </cell>
          <cell r="I116" t="str">
            <v>Burch</v>
          </cell>
        </row>
        <row r="117">
          <cell r="B117">
            <v>70300</v>
          </cell>
          <cell r="I117" t="str">
            <v>Burch</v>
          </cell>
        </row>
        <row r="118">
          <cell r="B118">
            <v>30000</v>
          </cell>
          <cell r="I118" t="str">
            <v>Lycos</v>
          </cell>
        </row>
        <row r="119">
          <cell r="B119">
            <v>30001</v>
          </cell>
          <cell r="I119" t="str">
            <v>Lycos</v>
          </cell>
        </row>
        <row r="120">
          <cell r="B120">
            <v>30200</v>
          </cell>
          <cell r="I120" t="str">
            <v>Lycos</v>
          </cell>
        </row>
        <row r="121">
          <cell r="B121">
            <v>30201</v>
          </cell>
          <cell r="I121" t="str">
            <v>Lycos</v>
          </cell>
        </row>
        <row r="122">
          <cell r="B122">
            <v>30210</v>
          </cell>
          <cell r="I122" t="str">
            <v>Lycos</v>
          </cell>
        </row>
        <row r="123">
          <cell r="B123">
            <v>30211</v>
          </cell>
          <cell r="I123" t="str">
            <v>Lycos</v>
          </cell>
        </row>
        <row r="124">
          <cell r="B124">
            <v>30212</v>
          </cell>
          <cell r="I124" t="str">
            <v>Lycos</v>
          </cell>
        </row>
        <row r="125">
          <cell r="B125">
            <v>30213</v>
          </cell>
        </row>
        <row r="126">
          <cell r="B126">
            <v>30214</v>
          </cell>
          <cell r="I126" t="str">
            <v>Lycos</v>
          </cell>
        </row>
        <row r="127">
          <cell r="B127">
            <v>30215</v>
          </cell>
          <cell r="I127" t="str">
            <v>Lycos</v>
          </cell>
        </row>
        <row r="128">
          <cell r="B128">
            <v>30220</v>
          </cell>
          <cell r="I128" t="str">
            <v>Lycos</v>
          </cell>
        </row>
        <row r="129">
          <cell r="B129">
            <v>30225</v>
          </cell>
          <cell r="I129" t="str">
            <v>Lycos</v>
          </cell>
        </row>
        <row r="130">
          <cell r="B130">
            <v>30240</v>
          </cell>
          <cell r="I130" t="str">
            <v>Lycos</v>
          </cell>
        </row>
        <row r="131">
          <cell r="B131">
            <v>30250</v>
          </cell>
        </row>
        <row r="132">
          <cell r="B132">
            <v>30300</v>
          </cell>
          <cell r="I132" t="str">
            <v>Lycos</v>
          </cell>
        </row>
        <row r="133">
          <cell r="B133">
            <v>30301</v>
          </cell>
          <cell r="I133" t="str">
            <v>Lycos</v>
          </cell>
        </row>
        <row r="134">
          <cell r="B134">
            <v>30320</v>
          </cell>
          <cell r="I134" t="str">
            <v>Lycos</v>
          </cell>
        </row>
        <row r="135">
          <cell r="B135">
            <v>30330</v>
          </cell>
          <cell r="I135" t="str">
            <v>Lycos</v>
          </cell>
        </row>
        <row r="136">
          <cell r="B136">
            <v>30400</v>
          </cell>
          <cell r="I136" t="str">
            <v>Lycos</v>
          </cell>
        </row>
        <row r="137">
          <cell r="B137">
            <v>30501</v>
          </cell>
          <cell r="I137" t="str">
            <v>Lycos</v>
          </cell>
        </row>
        <row r="138">
          <cell r="B138">
            <v>50002</v>
          </cell>
          <cell r="I138" t="str">
            <v>Wilske</v>
          </cell>
        </row>
        <row r="139">
          <cell r="B139">
            <v>13300</v>
          </cell>
          <cell r="I139" t="str">
            <v>Wilske</v>
          </cell>
        </row>
        <row r="140">
          <cell r="B140">
            <v>12000</v>
          </cell>
          <cell r="I140" t="str">
            <v>Wilske</v>
          </cell>
        </row>
        <row r="141">
          <cell r="B141">
            <v>12100</v>
          </cell>
          <cell r="I141" t="str">
            <v>Wilske</v>
          </cell>
        </row>
        <row r="142">
          <cell r="B142">
            <v>12101</v>
          </cell>
          <cell r="I142" t="str">
            <v>Wilske</v>
          </cell>
        </row>
        <row r="143">
          <cell r="B143">
            <v>12500</v>
          </cell>
          <cell r="I143" t="str">
            <v>Wilske</v>
          </cell>
        </row>
        <row r="144">
          <cell r="B144">
            <v>12501</v>
          </cell>
          <cell r="I144" t="str">
            <v>Wilske</v>
          </cell>
        </row>
        <row r="145">
          <cell r="B145">
            <v>12401</v>
          </cell>
          <cell r="I145" t="str">
            <v>Wilske</v>
          </cell>
        </row>
        <row r="146">
          <cell r="B146">
            <v>13400</v>
          </cell>
          <cell r="I146" t="str">
            <v>Wilske</v>
          </cell>
        </row>
        <row r="147">
          <cell r="B147">
            <v>20300</v>
          </cell>
          <cell r="I147" t="str">
            <v>Wilske</v>
          </cell>
        </row>
        <row r="148">
          <cell r="B148">
            <v>20310</v>
          </cell>
          <cell r="I148" t="str">
            <v>Wilske</v>
          </cell>
        </row>
        <row r="149">
          <cell r="B149">
            <v>70000</v>
          </cell>
          <cell r="I149" t="str">
            <v>Wilske</v>
          </cell>
        </row>
        <row r="150">
          <cell r="B150">
            <v>70001</v>
          </cell>
          <cell r="I150" t="str">
            <v>Wilske</v>
          </cell>
        </row>
        <row r="151">
          <cell r="B151">
            <v>70100</v>
          </cell>
          <cell r="I151" t="str">
            <v>Wilske</v>
          </cell>
        </row>
        <row r="152">
          <cell r="B152">
            <v>70110</v>
          </cell>
          <cell r="I152" t="str">
            <v>Wilske</v>
          </cell>
        </row>
        <row r="153">
          <cell r="B153">
            <v>70120</v>
          </cell>
          <cell r="I153" t="str">
            <v>Wilske</v>
          </cell>
        </row>
        <row r="154">
          <cell r="B154">
            <v>70130</v>
          </cell>
          <cell r="I154" t="str">
            <v>Wilske</v>
          </cell>
        </row>
        <row r="155">
          <cell r="B155">
            <v>70200</v>
          </cell>
          <cell r="I155" t="str">
            <v>Wilske</v>
          </cell>
        </row>
        <row r="156">
          <cell r="B156">
            <v>70400</v>
          </cell>
          <cell r="I156" t="str">
            <v>Wilske</v>
          </cell>
        </row>
        <row r="157">
          <cell r="B157">
            <v>80001</v>
          </cell>
          <cell r="I157" t="str">
            <v>Wilske</v>
          </cell>
        </row>
        <row r="158">
          <cell r="B158">
            <v>405000</v>
          </cell>
          <cell r="I158" t="str">
            <v>Burch</v>
          </cell>
        </row>
        <row r="159">
          <cell r="B159">
            <v>405001</v>
          </cell>
          <cell r="I159" t="str">
            <v>Burch</v>
          </cell>
        </row>
        <row r="160">
          <cell r="B160">
            <v>405001</v>
          </cell>
        </row>
        <row r="161">
          <cell r="B161">
            <v>405001</v>
          </cell>
        </row>
        <row r="162">
          <cell r="B162">
            <v>405002</v>
          </cell>
          <cell r="I162" t="str">
            <v>Burch</v>
          </cell>
        </row>
        <row r="163">
          <cell r="B163">
            <v>405003</v>
          </cell>
          <cell r="I163" t="str">
            <v>Burch</v>
          </cell>
        </row>
        <row r="164">
          <cell r="B164">
            <v>405005</v>
          </cell>
          <cell r="I164" t="str">
            <v>Burch</v>
          </cell>
        </row>
        <row r="165">
          <cell r="B165">
            <v>405211</v>
          </cell>
          <cell r="I165" t="str">
            <v>Burch</v>
          </cell>
        </row>
        <row r="166">
          <cell r="B166">
            <v>405212</v>
          </cell>
          <cell r="I166" t="str">
            <v>Burch</v>
          </cell>
        </row>
        <row r="167">
          <cell r="B167">
            <v>405213</v>
          </cell>
          <cell r="I167" t="str">
            <v>Burch</v>
          </cell>
        </row>
        <row r="168">
          <cell r="B168">
            <v>405215</v>
          </cell>
          <cell r="I168" t="str">
            <v>Burch</v>
          </cell>
        </row>
        <row r="169">
          <cell r="B169">
            <v>405217</v>
          </cell>
          <cell r="I169" t="str">
            <v>Burch</v>
          </cell>
        </row>
        <row r="170">
          <cell r="B170">
            <v>405218</v>
          </cell>
          <cell r="I170" t="str">
            <v>Burch</v>
          </cell>
        </row>
        <row r="171">
          <cell r="B171">
            <v>405221</v>
          </cell>
          <cell r="I171" t="str">
            <v>Burch</v>
          </cell>
        </row>
        <row r="172">
          <cell r="B172">
            <v>405312</v>
          </cell>
          <cell r="I172" t="str">
            <v>Burch</v>
          </cell>
        </row>
        <row r="173">
          <cell r="B173">
            <v>405313</v>
          </cell>
          <cell r="I173" t="str">
            <v>Burch</v>
          </cell>
        </row>
        <row r="174">
          <cell r="B174">
            <v>405314</v>
          </cell>
          <cell r="I174" t="str">
            <v>Burch</v>
          </cell>
        </row>
        <row r="175">
          <cell r="B175">
            <v>405320</v>
          </cell>
          <cell r="I175" t="str">
            <v>Burch</v>
          </cell>
        </row>
        <row r="176">
          <cell r="B176">
            <v>405510</v>
          </cell>
          <cell r="I176" t="str">
            <v>Burch</v>
          </cell>
        </row>
        <row r="177">
          <cell r="B177">
            <v>405515</v>
          </cell>
        </row>
        <row r="178">
          <cell r="B178">
            <v>405520</v>
          </cell>
        </row>
        <row r="179">
          <cell r="B179">
            <v>405525</v>
          </cell>
          <cell r="I179" t="str">
            <v>Burch</v>
          </cell>
        </row>
        <row r="180">
          <cell r="B180">
            <v>405530</v>
          </cell>
          <cell r="I180" t="str">
            <v>Burch</v>
          </cell>
        </row>
        <row r="181">
          <cell r="B181">
            <v>405535</v>
          </cell>
          <cell r="I181" t="str">
            <v>Burch</v>
          </cell>
        </row>
        <row r="182">
          <cell r="B182">
            <v>405600</v>
          </cell>
          <cell r="I182" t="str">
            <v>Burch</v>
          </cell>
        </row>
        <row r="183">
          <cell r="B183">
            <v>405601</v>
          </cell>
        </row>
        <row r="184">
          <cell r="B184">
            <v>405700</v>
          </cell>
          <cell r="I184" t="str">
            <v>Burch</v>
          </cell>
        </row>
        <row r="185">
          <cell r="B185">
            <v>405701</v>
          </cell>
        </row>
        <row r="186">
          <cell r="B186">
            <v>12300</v>
          </cell>
          <cell r="I186" t="str">
            <v>Wilske</v>
          </cell>
        </row>
        <row r="187">
          <cell r="B187">
            <v>12301</v>
          </cell>
          <cell r="I187" t="str">
            <v>Wilske</v>
          </cell>
        </row>
        <row r="188">
          <cell r="B188">
            <v>12302</v>
          </cell>
          <cell r="I188" t="str">
            <v>Burch</v>
          </cell>
        </row>
        <row r="189">
          <cell r="B189">
            <v>12321</v>
          </cell>
          <cell r="I189" t="str">
            <v>Wilske</v>
          </cell>
        </row>
        <row r="190">
          <cell r="B190">
            <v>12331</v>
          </cell>
          <cell r="I190" t="str">
            <v>Wilske</v>
          </cell>
        </row>
        <row r="191">
          <cell r="B191">
            <v>12341</v>
          </cell>
          <cell r="I191" t="str">
            <v>Wilske</v>
          </cell>
        </row>
        <row r="192">
          <cell r="B192">
            <v>60000</v>
          </cell>
          <cell r="I192" t="str">
            <v>Lycos</v>
          </cell>
        </row>
        <row r="193">
          <cell r="B193">
            <v>60001</v>
          </cell>
          <cell r="I193" t="str">
            <v>Lycos</v>
          </cell>
        </row>
        <row r="194">
          <cell r="B194">
            <v>60110</v>
          </cell>
          <cell r="I194" t="str">
            <v>Lycos</v>
          </cell>
        </row>
        <row r="195">
          <cell r="B195">
            <v>60120</v>
          </cell>
          <cell r="I195" t="str">
            <v>Lycos</v>
          </cell>
        </row>
        <row r="196">
          <cell r="B196">
            <v>60130</v>
          </cell>
          <cell r="I196" t="str">
            <v>Lycos</v>
          </cell>
        </row>
        <row r="197">
          <cell r="B197">
            <v>60140</v>
          </cell>
          <cell r="I197" t="str">
            <v>Lycos</v>
          </cell>
        </row>
        <row r="198">
          <cell r="B198">
            <v>60150</v>
          </cell>
          <cell r="I198" t="str">
            <v>Lycos</v>
          </cell>
        </row>
        <row r="199">
          <cell r="B199">
            <v>60200</v>
          </cell>
          <cell r="I199" t="str">
            <v>Lycos</v>
          </cell>
        </row>
        <row r="200">
          <cell r="B200">
            <v>60210</v>
          </cell>
          <cell r="I200" t="str">
            <v>Lycos</v>
          </cell>
        </row>
        <row r="201">
          <cell r="B201">
            <v>60300</v>
          </cell>
        </row>
        <row r="202">
          <cell r="B202">
            <v>60301</v>
          </cell>
        </row>
        <row r="203">
          <cell r="B203">
            <v>60310</v>
          </cell>
        </row>
        <row r="204">
          <cell r="B204">
            <v>60330</v>
          </cell>
        </row>
        <row r="205">
          <cell r="B205">
            <v>60340</v>
          </cell>
        </row>
        <row r="206">
          <cell r="B206">
            <v>60350</v>
          </cell>
        </row>
        <row r="207">
          <cell r="B207">
            <v>12111</v>
          </cell>
          <cell r="I207" t="str">
            <v>Lycos</v>
          </cell>
        </row>
        <row r="208">
          <cell r="B208">
            <v>12112</v>
          </cell>
          <cell r="I208" t="str">
            <v>Lycos</v>
          </cell>
        </row>
        <row r="209">
          <cell r="B209">
            <v>12113</v>
          </cell>
          <cell r="I209" t="str">
            <v>Lycos</v>
          </cell>
        </row>
        <row r="210">
          <cell r="B210">
            <v>12114</v>
          </cell>
        </row>
        <row r="211">
          <cell r="B211">
            <v>12121</v>
          </cell>
          <cell r="I211" t="str">
            <v>Lycos</v>
          </cell>
        </row>
        <row r="212">
          <cell r="B212">
            <v>12110</v>
          </cell>
          <cell r="I212" t="str">
            <v>Lycos</v>
          </cell>
        </row>
        <row r="213">
          <cell r="B213">
            <v>20000</v>
          </cell>
          <cell r="I213" t="str">
            <v>Dilber</v>
          </cell>
        </row>
        <row r="214">
          <cell r="B214">
            <v>20001</v>
          </cell>
          <cell r="I214" t="str">
            <v>Dilber</v>
          </cell>
        </row>
        <row r="215">
          <cell r="B215">
            <v>20002</v>
          </cell>
        </row>
        <row r="216">
          <cell r="B216">
            <v>20003</v>
          </cell>
          <cell r="I216" t="str">
            <v>Dilber</v>
          </cell>
        </row>
        <row r="217">
          <cell r="B217">
            <v>20100</v>
          </cell>
          <cell r="I217" t="str">
            <v>Dilber</v>
          </cell>
        </row>
        <row r="218">
          <cell r="B218">
            <v>20101</v>
          </cell>
          <cell r="I218" t="str">
            <v>Dilber</v>
          </cell>
        </row>
        <row r="219">
          <cell r="B219">
            <v>20110</v>
          </cell>
          <cell r="I219" t="str">
            <v>Dilber</v>
          </cell>
        </row>
        <row r="220">
          <cell r="B220">
            <v>20120</v>
          </cell>
          <cell r="I220" t="str">
            <v>Dilber</v>
          </cell>
        </row>
        <row r="221">
          <cell r="B221">
            <v>20130</v>
          </cell>
          <cell r="I221" t="str">
            <v>Dilber</v>
          </cell>
        </row>
        <row r="222">
          <cell r="B222">
            <v>20200</v>
          </cell>
          <cell r="I222" t="str">
            <v>Dilber</v>
          </cell>
        </row>
        <row r="223">
          <cell r="B223">
            <v>20201</v>
          </cell>
          <cell r="I223" t="str">
            <v>Dilber</v>
          </cell>
        </row>
        <row r="224">
          <cell r="B224">
            <v>20210</v>
          </cell>
          <cell r="I224" t="str">
            <v>Dilber</v>
          </cell>
        </row>
        <row r="225">
          <cell r="B225">
            <v>20220</v>
          </cell>
          <cell r="I225" t="str">
            <v>Dilber</v>
          </cell>
        </row>
        <row r="226">
          <cell r="B226">
            <v>20230</v>
          </cell>
          <cell r="I226" t="str">
            <v>Dilber</v>
          </cell>
        </row>
        <row r="227">
          <cell r="B227">
            <v>20240</v>
          </cell>
          <cell r="I227" t="str">
            <v>Dilber</v>
          </cell>
        </row>
        <row r="228">
          <cell r="B228">
            <v>20250</v>
          </cell>
          <cell r="I228" t="str">
            <v>Dilber</v>
          </cell>
        </row>
        <row r="229">
          <cell r="B229">
            <v>20400</v>
          </cell>
          <cell r="I229" t="str">
            <v>Dilber</v>
          </cell>
        </row>
        <row r="230">
          <cell r="B230">
            <v>20401</v>
          </cell>
          <cell r="I230" t="str">
            <v>Dilber</v>
          </cell>
        </row>
        <row r="231">
          <cell r="B231">
            <v>20610</v>
          </cell>
          <cell r="I231" t="str">
            <v>Dilber</v>
          </cell>
        </row>
        <row r="232">
          <cell r="B232">
            <v>20615</v>
          </cell>
          <cell r="I232" t="str">
            <v>Dilber</v>
          </cell>
        </row>
        <row r="233">
          <cell r="B233">
            <v>20620</v>
          </cell>
          <cell r="I233" t="str">
            <v>Dilber</v>
          </cell>
        </row>
        <row r="234">
          <cell r="B234">
            <v>20710</v>
          </cell>
          <cell r="I234" t="str">
            <v>Dilber</v>
          </cell>
        </row>
        <row r="235">
          <cell r="B235">
            <v>25100</v>
          </cell>
          <cell r="I235" t="str">
            <v>Dilber</v>
          </cell>
        </row>
        <row r="236">
          <cell r="B236">
            <v>25101</v>
          </cell>
          <cell r="I236" t="str">
            <v>Dilber</v>
          </cell>
        </row>
        <row r="237">
          <cell r="B237">
            <v>30100</v>
          </cell>
          <cell r="I237" t="str">
            <v>Dilber</v>
          </cell>
        </row>
        <row r="238">
          <cell r="B238">
            <v>40401</v>
          </cell>
          <cell r="I238" t="str">
            <v>Dilber</v>
          </cell>
        </row>
        <row r="239">
          <cell r="B239">
            <v>25000</v>
          </cell>
        </row>
        <row r="240">
          <cell r="B240">
            <v>25001</v>
          </cell>
        </row>
        <row r="241">
          <cell r="B241">
            <v>406000</v>
          </cell>
          <cell r="I241" t="str">
            <v>Dilber</v>
          </cell>
        </row>
        <row r="242">
          <cell r="B242">
            <v>406001</v>
          </cell>
          <cell r="I242" t="str">
            <v>Dilber</v>
          </cell>
        </row>
        <row r="243">
          <cell r="B243">
            <v>406002</v>
          </cell>
          <cell r="I243" t="str">
            <v>Dilber</v>
          </cell>
        </row>
        <row r="244">
          <cell r="B244">
            <v>406008</v>
          </cell>
        </row>
        <row r="245">
          <cell r="B245">
            <v>406111</v>
          </cell>
          <cell r="I245" t="str">
            <v>Dilber</v>
          </cell>
        </row>
        <row r="246">
          <cell r="B246">
            <v>406112</v>
          </cell>
          <cell r="I246" t="str">
            <v>Dilber</v>
          </cell>
        </row>
        <row r="247">
          <cell r="B247">
            <v>406115</v>
          </cell>
          <cell r="I247" t="str">
            <v>Dilber</v>
          </cell>
        </row>
        <row r="248">
          <cell r="B248">
            <v>406200</v>
          </cell>
          <cell r="I248" t="str">
            <v>Dilber</v>
          </cell>
        </row>
        <row r="249">
          <cell r="B249">
            <v>406201</v>
          </cell>
          <cell r="I249" t="str">
            <v>Dilber</v>
          </cell>
        </row>
        <row r="250">
          <cell r="B250">
            <v>406214</v>
          </cell>
          <cell r="I250" t="str">
            <v>Dilber</v>
          </cell>
        </row>
        <row r="251">
          <cell r="B251">
            <v>406215</v>
          </cell>
          <cell r="I251" t="str">
            <v>Dilber</v>
          </cell>
        </row>
        <row r="252">
          <cell r="B252">
            <v>406300</v>
          </cell>
          <cell r="I252" t="str">
            <v>Dilber</v>
          </cell>
        </row>
        <row r="253">
          <cell r="B253">
            <v>406301</v>
          </cell>
          <cell r="I253" t="str">
            <v>Dilber</v>
          </cell>
        </row>
        <row r="254">
          <cell r="B254">
            <v>406311</v>
          </cell>
          <cell r="I254" t="str">
            <v>Dilber</v>
          </cell>
        </row>
        <row r="255">
          <cell r="B255">
            <v>406313</v>
          </cell>
          <cell r="I255" t="str">
            <v>Dilber</v>
          </cell>
        </row>
        <row r="256">
          <cell r="B256">
            <v>406315</v>
          </cell>
        </row>
        <row r="257">
          <cell r="B257">
            <v>406316</v>
          </cell>
          <cell r="I257" t="str">
            <v>Dilber</v>
          </cell>
        </row>
        <row r="258">
          <cell r="B258">
            <v>406400</v>
          </cell>
          <cell r="I258" t="str">
            <v>Dilber</v>
          </cell>
        </row>
        <row r="259">
          <cell r="B259">
            <v>406401</v>
          </cell>
          <cell r="I259" t="str">
            <v>Dilber</v>
          </cell>
        </row>
        <row r="260">
          <cell r="B260">
            <v>406402</v>
          </cell>
          <cell r="I260" t="str">
            <v>Dilber</v>
          </cell>
        </row>
        <row r="261">
          <cell r="B261">
            <v>406500</v>
          </cell>
          <cell r="I261" t="str">
            <v>Dilber</v>
          </cell>
        </row>
        <row r="262">
          <cell r="B262">
            <v>406501</v>
          </cell>
          <cell r="I262" t="str">
            <v>Dilber</v>
          </cell>
        </row>
        <row r="263">
          <cell r="B263">
            <v>406510</v>
          </cell>
          <cell r="I263" t="str">
            <v>Dilber</v>
          </cell>
        </row>
        <row r="264">
          <cell r="B264">
            <v>406611</v>
          </cell>
          <cell r="I264" t="str">
            <v>Dilber</v>
          </cell>
        </row>
        <row r="265">
          <cell r="B265">
            <v>406612</v>
          </cell>
          <cell r="I265" t="str">
            <v>Dilber</v>
          </cell>
        </row>
        <row r="266">
          <cell r="B266">
            <v>406613</v>
          </cell>
          <cell r="I266" t="str">
            <v>Dilber</v>
          </cell>
        </row>
        <row r="267">
          <cell r="B267">
            <v>406700</v>
          </cell>
          <cell r="I267" t="str">
            <v>Dilber</v>
          </cell>
        </row>
        <row r="268">
          <cell r="B268">
            <v>406701</v>
          </cell>
          <cell r="I268" t="str">
            <v>Dilber</v>
          </cell>
        </row>
        <row r="269">
          <cell r="B269">
            <v>406711</v>
          </cell>
          <cell r="I269" t="str">
            <v>Dilber</v>
          </cell>
        </row>
        <row r="270">
          <cell r="B270">
            <v>406712</v>
          </cell>
          <cell r="I270" t="str">
            <v>Dilber</v>
          </cell>
        </row>
        <row r="271">
          <cell r="B271">
            <v>406713</v>
          </cell>
          <cell r="I271" t="str">
            <v>Dilber</v>
          </cell>
        </row>
        <row r="272">
          <cell r="B272">
            <v>406714</v>
          </cell>
          <cell r="I272" t="str">
            <v>Dilber</v>
          </cell>
        </row>
        <row r="273">
          <cell r="B273">
            <v>406715</v>
          </cell>
          <cell r="I273" t="str">
            <v>Dilber</v>
          </cell>
        </row>
        <row r="274">
          <cell r="B274">
            <v>406716</v>
          </cell>
          <cell r="I274" t="str">
            <v>Dilber</v>
          </cell>
        </row>
        <row r="275">
          <cell r="B275">
            <v>406800</v>
          </cell>
          <cell r="I275" t="str">
            <v>Dilber</v>
          </cell>
        </row>
        <row r="276">
          <cell r="B276">
            <v>406801</v>
          </cell>
          <cell r="I276" t="str">
            <v>Dilber</v>
          </cell>
        </row>
        <row r="277">
          <cell r="B277">
            <v>406900</v>
          </cell>
          <cell r="I277" t="str">
            <v>Dilber</v>
          </cell>
        </row>
        <row r="278">
          <cell r="B278">
            <v>406901</v>
          </cell>
          <cell r="I278" t="str">
            <v>Dilber</v>
          </cell>
        </row>
        <row r="280">
          <cell r="I280" t="str">
            <v>Reactivate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 (2)"/>
      <sheetName val="Revenue Model FY2008 HHPS"/>
      <sheetName val="Revenue Model FY2009 HHPS"/>
      <sheetName val="Revenue Model FY2010 HHPS"/>
      <sheetName val="HHPS Tuition&amp;Fee Revenue"/>
      <sheetName val="Revenue Model FY2008 TC"/>
      <sheetName val="Revenue Model FY2009 TC"/>
      <sheetName val="Revenue Model FY2010 TC"/>
      <sheetName val="TC Tuition&amp;Fee Revenue"/>
      <sheetName val="Revenue Model FY2008-Denice"/>
      <sheetName val="Revenue Model FY2009-Denice"/>
      <sheetName val="Revenue Model FY2010-Denice"/>
      <sheetName val="Revenue Model-Denice"/>
      <sheetName val="OSS FY06_FY07"/>
      <sheetName val="Revenue Model FY2009"/>
      <sheetName val="Revenue Model FY2010"/>
      <sheetName val="Revenue Model"/>
      <sheetName val="Revenue Model FY2008"/>
      <sheetName val="HHPS Revenu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">
          <cell r="A11" t="str">
            <v>BMIT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 (2)"/>
      <sheetName val="Executive Summary"/>
      <sheetName val="(RER) Rev to Exp Analysis"/>
      <sheetName val="Revenue Model FY2008 HHPS"/>
      <sheetName val="Revenue Model FY2009 HHPS"/>
      <sheetName val="Revenue Model FY2010 HHPS"/>
      <sheetName val="Revenue - Other HHPS"/>
      <sheetName val="Expenses HHPS"/>
      <sheetName val="HHPS Tuition&amp;Fee Revenue"/>
      <sheetName val="Revenue Model FY2008-Denice"/>
      <sheetName val="Revenue Model FY2009-Denice"/>
      <sheetName val="Revenue Model FY2010-Denice"/>
      <sheetName val="Revenue Model-Denice"/>
      <sheetName val="OSS FY06_FY07"/>
      <sheetName val="Department Baselin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32 Summary FY97-98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ysical Plant Positions"/>
      <sheetName val="Sheet2"/>
      <sheetName val="Sheet3"/>
    </sheetNames>
    <sheetDataSet>
      <sheetData sheetId="0"/>
      <sheetData sheetId="1">
        <row r="1">
          <cell r="A1" t="str">
            <v>Physical Plant Office Services</v>
          </cell>
        </row>
        <row r="2">
          <cell r="A2" t="str">
            <v>Custodial Services/Recycling</v>
          </cell>
        </row>
        <row r="3">
          <cell r="A3" t="str">
            <v>Bldg Maint/Repairs/Renovation/Site Maint</v>
          </cell>
        </row>
        <row r="4">
          <cell r="A4" t="str">
            <v>Moving Services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tachment C (Other Revenues)"/>
      <sheetName val="Notes "/>
      <sheetName val="Attachment A"/>
      <sheetName val="Attachment B (Percent Sum_"/>
      <sheetName val="Attachment D (Restricted Fund)"/>
      <sheetName val="Attachment E (B&amp;S Fund)"/>
      <sheetName val="Attachment F (Debt Retirement)"/>
      <sheetName val="Attachment G (Maint &amp; Repl 00)"/>
      <sheetName val="Attachment H (Bonds 98) (2)"/>
      <sheetName val="Sheet 7 - Capital Renov Detail"/>
      <sheetName val="Not Submitted - C"/>
      <sheetName val="Old E (Transfers)-Not Submitted"/>
      <sheetName val="Sheet1"/>
      <sheetName val="GenlFundBdgt"/>
      <sheetName val="Restricted Fund"/>
      <sheetName val="MaintReplacementFund"/>
      <sheetName val="BldgSiteFund"/>
      <sheetName val="DebtRetirementFund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>
        <row r="1">
          <cell r="A1" t="str">
            <v>LANSING COMMUNITY COLLEGE</v>
          </cell>
        </row>
        <row r="2">
          <cell r="A2" t="str">
            <v>1999-2000 GENERAL FUND BUDGET</v>
          </cell>
        </row>
        <row r="3">
          <cell r="A3" t="str">
            <v>OTHER REVENUES</v>
          </cell>
        </row>
        <row r="6">
          <cell r="A6" t="str">
            <v>FEDERAL &amp; STATE GRANTS</v>
          </cell>
        </row>
        <row r="9">
          <cell r="B9" t="str">
            <v>1998-99</v>
          </cell>
          <cell r="C9" t="str">
            <v>1998-99</v>
          </cell>
          <cell r="D9" t="str">
            <v>1999-2000</v>
          </cell>
        </row>
        <row r="10">
          <cell r="A10" t="str">
            <v>DESCRIPTION</v>
          </cell>
          <cell r="B10" t="str">
            <v>BUDGET</v>
          </cell>
          <cell r="C10" t="str">
            <v>CURRENT</v>
          </cell>
          <cell r="D10" t="str">
            <v>BUDGET</v>
          </cell>
        </row>
        <row r="11">
          <cell r="C11" t="str">
            <v>PROJECTIONS</v>
          </cell>
        </row>
        <row r="14">
          <cell r="A14" t="str">
            <v>State Grants &amp; Contracts</v>
          </cell>
        </row>
        <row r="15">
          <cell r="A15" t="str">
            <v xml:space="preserve">  College Work Study</v>
          </cell>
          <cell r="B15">
            <v>50000</v>
          </cell>
          <cell r="C15">
            <v>50000</v>
          </cell>
          <cell r="D15">
            <v>50000</v>
          </cell>
        </row>
        <row r="17">
          <cell r="A17" t="str">
            <v>Federal Grants</v>
          </cell>
        </row>
        <row r="18">
          <cell r="A18" t="str">
            <v xml:space="preserve">   College Work Study</v>
          </cell>
          <cell r="B18">
            <v>210000</v>
          </cell>
          <cell r="C18">
            <v>210000</v>
          </cell>
          <cell r="D18">
            <v>210000</v>
          </cell>
        </row>
        <row r="20">
          <cell r="A20" t="str">
            <v>TOTALS</v>
          </cell>
          <cell r="B20">
            <v>260000</v>
          </cell>
          <cell r="C20">
            <v>260000</v>
          </cell>
          <cell r="D20">
            <v>260000</v>
          </cell>
        </row>
        <row r="23">
          <cell r="A23" t="str">
            <v>OTHER INCOME</v>
          </cell>
        </row>
        <row r="26">
          <cell r="B26" t="str">
            <v>1998-99</v>
          </cell>
          <cell r="C26" t="str">
            <v>1998-99</v>
          </cell>
          <cell r="D26" t="str">
            <v>1999-2000</v>
          </cell>
        </row>
        <row r="27">
          <cell r="A27" t="str">
            <v>DESCRIPTION</v>
          </cell>
          <cell r="B27" t="str">
            <v>BUDGET</v>
          </cell>
          <cell r="C27" t="str">
            <v>CURRENT</v>
          </cell>
          <cell r="D27" t="str">
            <v>BUDGET</v>
          </cell>
        </row>
        <row r="28">
          <cell r="C28" t="str">
            <v>PROJECTIONS</v>
          </cell>
        </row>
        <row r="31">
          <cell r="A31" t="str">
            <v>State Supplemental Appropriation FY 1998-99</v>
          </cell>
          <cell r="B31">
            <v>0</v>
          </cell>
          <cell r="C31">
            <v>300422</v>
          </cell>
          <cell r="D31">
            <v>274000</v>
          </cell>
        </row>
        <row r="33">
          <cell r="A33" t="str">
            <v>Eaton Intermediate School District</v>
          </cell>
          <cell r="B33">
            <v>704000</v>
          </cell>
          <cell r="C33">
            <v>704000</v>
          </cell>
          <cell r="D33">
            <v>724396</v>
          </cell>
        </row>
        <row r="35">
          <cell r="A35" t="str">
            <v>Indirect Cost Recovery State Grants</v>
          </cell>
          <cell r="B35">
            <v>10000</v>
          </cell>
          <cell r="C35">
            <v>10000</v>
          </cell>
          <cell r="D35">
            <v>10000</v>
          </cell>
        </row>
        <row r="37">
          <cell r="A37" t="str">
            <v>Indirect Cost Recovery Federal Grants</v>
          </cell>
          <cell r="B37">
            <v>100000</v>
          </cell>
          <cell r="C37">
            <v>100000</v>
          </cell>
          <cell r="D37">
            <v>50000</v>
          </cell>
        </row>
        <row r="39">
          <cell r="A39" t="str">
            <v>Commissions</v>
          </cell>
          <cell r="B39">
            <v>15000</v>
          </cell>
          <cell r="C39">
            <v>15000</v>
          </cell>
          <cell r="D39">
            <v>15000</v>
          </cell>
        </row>
        <row r="41">
          <cell r="A41" t="str">
            <v>Rental Income</v>
          </cell>
          <cell r="B41">
            <v>15000</v>
          </cell>
          <cell r="C41">
            <v>15000</v>
          </cell>
          <cell r="D41">
            <v>30000</v>
          </cell>
        </row>
        <row r="43">
          <cell r="A43" t="str">
            <v>Other Sales</v>
          </cell>
          <cell r="B43">
            <v>150000</v>
          </cell>
          <cell r="C43">
            <v>150000</v>
          </cell>
          <cell r="D43">
            <v>105000</v>
          </cell>
        </row>
        <row r="45">
          <cell r="A45" t="str">
            <v>Other Sales - Business &amp; Community Inst.</v>
          </cell>
          <cell r="B45">
            <v>1241000</v>
          </cell>
          <cell r="C45">
            <v>1136752</v>
          </cell>
          <cell r="D45">
            <v>1420000</v>
          </cell>
        </row>
        <row r="47">
          <cell r="A47" t="str">
            <v>Interest - Property Taxes</v>
          </cell>
          <cell r="B47">
            <v>20000</v>
          </cell>
          <cell r="C47">
            <v>20000</v>
          </cell>
          <cell r="D47">
            <v>20000</v>
          </cell>
        </row>
        <row r="49">
          <cell r="A49" t="str">
            <v>Library Fines</v>
          </cell>
          <cell r="B49">
            <v>10000</v>
          </cell>
          <cell r="C49">
            <v>10000</v>
          </cell>
          <cell r="D49">
            <v>10000</v>
          </cell>
        </row>
        <row r="51">
          <cell r="A51" t="str">
            <v>Interest on Investments</v>
          </cell>
          <cell r="B51">
            <v>1216000</v>
          </cell>
          <cell r="C51">
            <v>1136000</v>
          </cell>
          <cell r="D51">
            <v>1100000</v>
          </cell>
        </row>
        <row r="53">
          <cell r="A53" t="str">
            <v>Miscellaneous Income</v>
          </cell>
          <cell r="B53">
            <v>75000</v>
          </cell>
          <cell r="C53">
            <v>75000</v>
          </cell>
          <cell r="D53">
            <v>75000</v>
          </cell>
        </row>
        <row r="56">
          <cell r="A56" t="str">
            <v>TOTALS</v>
          </cell>
          <cell r="B56">
            <v>3556000</v>
          </cell>
          <cell r="C56">
            <v>3672174</v>
          </cell>
          <cell r="D56">
            <v>3833396</v>
          </cell>
        </row>
        <row r="58">
          <cell r="A58" t="str">
            <v>GRAND TOTALS</v>
          </cell>
          <cell r="B58">
            <v>3816000</v>
          </cell>
          <cell r="C58">
            <v>3932174</v>
          </cell>
          <cell r="D58">
            <v>4093396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tachment C (Other Revenues)"/>
      <sheetName val="Attachment A"/>
    </sheetNames>
    <sheetDataSet>
      <sheetData sheetId="0" refreshError="1">
        <row r="1">
          <cell r="A1" t="str">
            <v>LANSING COMMUNITY COLLEGE</v>
          </cell>
        </row>
        <row r="2">
          <cell r="A2" t="str">
            <v>1999-2000 GENERAL FUND BUDGET</v>
          </cell>
        </row>
        <row r="3">
          <cell r="A3" t="str">
            <v>OTHER REVENUES</v>
          </cell>
        </row>
        <row r="6">
          <cell r="A6" t="str">
            <v>FEDERAL &amp; STATE GRANTS</v>
          </cell>
        </row>
        <row r="9">
          <cell r="B9" t="str">
            <v>1998-99</v>
          </cell>
          <cell r="C9" t="str">
            <v>1998-99</v>
          </cell>
          <cell r="D9" t="str">
            <v>1999-2000</v>
          </cell>
        </row>
        <row r="10">
          <cell r="A10" t="str">
            <v>DESCRIPTION</v>
          </cell>
          <cell r="B10" t="str">
            <v>BUDGET</v>
          </cell>
          <cell r="C10" t="str">
            <v>CURRENT</v>
          </cell>
          <cell r="D10" t="str">
            <v>BUDGET</v>
          </cell>
        </row>
        <row r="11">
          <cell r="C11" t="str">
            <v>PROJECTIONS</v>
          </cell>
        </row>
        <row r="14">
          <cell r="A14" t="str">
            <v>State Grants &amp; Contracts</v>
          </cell>
        </row>
        <row r="15">
          <cell r="A15" t="str">
            <v xml:space="preserve">  College Work Study</v>
          </cell>
          <cell r="B15">
            <v>50000</v>
          </cell>
          <cell r="C15">
            <v>50000</v>
          </cell>
          <cell r="D15">
            <v>50000</v>
          </cell>
        </row>
        <row r="17">
          <cell r="A17" t="str">
            <v>Federal Grants</v>
          </cell>
        </row>
        <row r="18">
          <cell r="A18" t="str">
            <v xml:space="preserve">   College Work Study</v>
          </cell>
          <cell r="B18">
            <v>210000</v>
          </cell>
          <cell r="C18">
            <v>210000</v>
          </cell>
          <cell r="D18">
            <v>210000</v>
          </cell>
        </row>
        <row r="20">
          <cell r="A20" t="str">
            <v>TOTALS</v>
          </cell>
          <cell r="B20">
            <v>260000</v>
          </cell>
          <cell r="C20">
            <v>260000</v>
          </cell>
          <cell r="D20">
            <v>260000</v>
          </cell>
        </row>
        <row r="23">
          <cell r="A23" t="str">
            <v>OTHER INCOME</v>
          </cell>
        </row>
        <row r="26">
          <cell r="B26" t="str">
            <v>1998-99</v>
          </cell>
          <cell r="C26" t="str">
            <v>1998-99</v>
          </cell>
          <cell r="D26" t="str">
            <v>1999-2000</v>
          </cell>
        </row>
        <row r="27">
          <cell r="A27" t="str">
            <v>DESCRIPTION</v>
          </cell>
          <cell r="B27" t="str">
            <v>BUDGET</v>
          </cell>
          <cell r="C27" t="str">
            <v>CURRENT</v>
          </cell>
          <cell r="D27" t="str">
            <v>BUDGET</v>
          </cell>
        </row>
        <row r="28">
          <cell r="C28" t="str">
            <v>PROJECTIONS</v>
          </cell>
        </row>
        <row r="31">
          <cell r="A31" t="str">
            <v>State Supplemental Appropriation FY 1998-99</v>
          </cell>
          <cell r="B31">
            <v>0</v>
          </cell>
          <cell r="C31">
            <v>300422</v>
          </cell>
          <cell r="D31">
            <v>274000</v>
          </cell>
        </row>
        <row r="33">
          <cell r="A33" t="str">
            <v>Eaton Intermediate School District</v>
          </cell>
          <cell r="B33">
            <v>704000</v>
          </cell>
          <cell r="C33">
            <v>704000</v>
          </cell>
          <cell r="D33">
            <v>724396</v>
          </cell>
        </row>
        <row r="35">
          <cell r="A35" t="str">
            <v>Indirect Cost Recovery State Grants</v>
          </cell>
          <cell r="B35">
            <v>10000</v>
          </cell>
          <cell r="C35">
            <v>10000</v>
          </cell>
          <cell r="D35">
            <v>10000</v>
          </cell>
        </row>
        <row r="37">
          <cell r="A37" t="str">
            <v>Indirect Cost Recovery Federal Grants</v>
          </cell>
          <cell r="B37">
            <v>100000</v>
          </cell>
          <cell r="C37">
            <v>100000</v>
          </cell>
          <cell r="D37">
            <v>50000</v>
          </cell>
        </row>
        <row r="39">
          <cell r="A39" t="str">
            <v>Commissions</v>
          </cell>
          <cell r="B39">
            <v>15000</v>
          </cell>
          <cell r="C39">
            <v>15000</v>
          </cell>
          <cell r="D39">
            <v>15000</v>
          </cell>
        </row>
        <row r="41">
          <cell r="A41" t="str">
            <v>Rental Income</v>
          </cell>
          <cell r="B41">
            <v>15000</v>
          </cell>
          <cell r="C41">
            <v>15000</v>
          </cell>
          <cell r="D41">
            <v>30000</v>
          </cell>
        </row>
        <row r="43">
          <cell r="A43" t="str">
            <v>Other Sales</v>
          </cell>
          <cell r="B43">
            <v>150000</v>
          </cell>
          <cell r="C43">
            <v>150000</v>
          </cell>
          <cell r="D43">
            <v>105000</v>
          </cell>
        </row>
        <row r="45">
          <cell r="A45" t="str">
            <v>Other Sales - Business &amp; Community Inst.</v>
          </cell>
          <cell r="B45">
            <v>1241000</v>
          </cell>
          <cell r="C45">
            <v>1136752</v>
          </cell>
          <cell r="D45">
            <v>1420000</v>
          </cell>
        </row>
        <row r="47">
          <cell r="A47" t="str">
            <v>Interest - Property Taxes</v>
          </cell>
          <cell r="B47">
            <v>20000</v>
          </cell>
          <cell r="C47">
            <v>20000</v>
          </cell>
          <cell r="D47">
            <v>20000</v>
          </cell>
        </row>
        <row r="49">
          <cell r="A49" t="str">
            <v>Library Fines</v>
          </cell>
          <cell r="B49">
            <v>10000</v>
          </cell>
          <cell r="C49">
            <v>10000</v>
          </cell>
          <cell r="D49">
            <v>10000</v>
          </cell>
        </row>
        <row r="51">
          <cell r="A51" t="str">
            <v>Interest on Investments</v>
          </cell>
          <cell r="B51">
            <v>1216000</v>
          </cell>
          <cell r="C51">
            <v>1136000</v>
          </cell>
          <cell r="D51">
            <v>1100000</v>
          </cell>
        </row>
        <row r="53">
          <cell r="A53" t="str">
            <v>Miscellaneous Income</v>
          </cell>
          <cell r="B53">
            <v>75000</v>
          </cell>
          <cell r="C53">
            <v>75000</v>
          </cell>
          <cell r="D53">
            <v>75000</v>
          </cell>
        </row>
        <row r="56">
          <cell r="A56" t="str">
            <v>TOTALS</v>
          </cell>
          <cell r="B56">
            <v>3556000</v>
          </cell>
          <cell r="C56">
            <v>3672174</v>
          </cell>
          <cell r="D56">
            <v>3833396</v>
          </cell>
        </row>
        <row r="58">
          <cell r="A58" t="str">
            <v>GRAND TOTALS</v>
          </cell>
          <cell r="B58">
            <v>3816000</v>
          </cell>
          <cell r="C58">
            <v>3932174</v>
          </cell>
          <cell r="D58">
            <v>4093396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r, Services &amp; Supplies (2)"/>
      <sheetName val="Sheet1"/>
      <sheetName val="Labor, Services &amp; Supplies"/>
      <sheetName val="Macro1"/>
    </sheetNames>
    <sheetDataSet>
      <sheetData sheetId="0"/>
      <sheetData sheetId="1"/>
      <sheetData sheetId="2"/>
      <sheetData sheetId="3">
        <row r="81">
          <cell r="A81" t="str">
            <v>Recover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51"/>
      <sheetName val="3201"/>
      <sheetName val="3211"/>
      <sheetName val="3221"/>
      <sheetName val="3222"/>
      <sheetName val="3231"/>
      <sheetName val="3232"/>
      <sheetName val="32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3300C9-DB83-48AC-874B-5F7381F618FA}" name="Table2" displayName="Table2" ref="A1:G192" totalsRowShown="0" headerRowDxfId="8" dataDxfId="7">
  <autoFilter ref="A1:G192" xr:uid="{1314AC35-D9DA-4BB7-AC03-9C8F0502DCC4}"/>
  <tableColumns count="7">
    <tableColumn id="1" xr3:uid="{54256D5B-1ADC-4368-9F30-94DABF875655}" name="Current Org" dataDxfId="6"/>
    <tableColumn id="2" xr3:uid="{3DF8DF0F-7360-42B7-9D16-6B8937AA3097}" name="Stat" dataDxfId="5"/>
    <tableColumn id="3" xr3:uid="{91352B0A-482F-430D-815E-611B3E32FD20}" name="Banner Organization Title" dataDxfId="4"/>
    <tableColumn id="4" xr3:uid="{3D7B2811-1A72-4BA6-8AF8-6C701E98B203}" name="Division" dataDxfId="3"/>
    <tableColumn id="5" xr3:uid="{D85EED87-4CAF-445A-B362-A1D8D7C97A63}" name="Program" dataDxfId="2"/>
    <tableColumn id="6" xr3:uid="{E9A1A82D-755E-4951-B74A-81151F601E55}" name="Notes" dataDxfId="1"/>
    <tableColumn id="7" xr3:uid="{D81BAF4E-E764-4B5C-BADA-13945509A33A}" name="FPAR" dataDxfId="0">
      <calculatedColumnFormula>_xlfn.XLOOKUP(Table2[[#This Row],[Current Org]],'[12]Xwalk-27'!B:B,'[12]Xwalk-27'!I:I)</calculatedColumnFormula>
    </tableColumn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F16D8-C893-49AD-BC80-A9EE6B114E2B}">
  <sheetPr>
    <tabColor rgb="FFFFFF00"/>
    <pageSetUpPr fitToPage="1"/>
  </sheetPr>
  <dimension ref="A1:O192"/>
  <sheetViews>
    <sheetView tabSelected="1" zoomScaleNormal="100" workbookViewId="0">
      <pane ySplit="1" topLeftCell="A2" activePane="bottomLeft" state="frozen"/>
      <selection pane="bottomLeft" activeCell="C9" sqref="C9"/>
    </sheetView>
  </sheetViews>
  <sheetFormatPr defaultColWidth="9.109375" defaultRowHeight="13.8" x14ac:dyDescent="0.25"/>
  <cols>
    <col min="1" max="1" width="10.88671875" style="12" customWidth="1"/>
    <col min="2" max="2" width="10.88671875" style="13" customWidth="1"/>
    <col min="3" max="3" width="68.6640625" style="1" bestFit="1" customWidth="1"/>
    <col min="4" max="4" width="18.5546875" style="1" bestFit="1" customWidth="1"/>
    <col min="5" max="5" width="10.88671875" style="1" customWidth="1"/>
    <col min="6" max="6" width="56.6640625" style="14" bestFit="1" customWidth="1"/>
    <col min="7" max="7" width="12.33203125" style="1" bestFit="1" customWidth="1"/>
    <col min="8" max="16384" width="9.109375" style="1"/>
  </cols>
  <sheetData>
    <row r="1" spans="1:15" ht="28.2" thickBot="1" x14ac:dyDescent="0.3">
      <c r="A1" s="15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7" t="s">
        <v>5</v>
      </c>
      <c r="G1" s="18" t="s">
        <v>6</v>
      </c>
    </row>
    <row r="2" spans="1:15" x14ac:dyDescent="0.25">
      <c r="A2" s="2">
        <v>11100</v>
      </c>
      <c r="B2" s="3" t="s">
        <v>7</v>
      </c>
      <c r="C2" s="4" t="s">
        <v>8</v>
      </c>
      <c r="D2" s="4" t="s">
        <v>9</v>
      </c>
      <c r="E2" s="5">
        <v>610000</v>
      </c>
      <c r="F2" s="6"/>
      <c r="G2" s="4" t="str">
        <f>_xlfn.XLOOKUP(Table2[[#This Row],[Current Org]],'[12]Xwalk-27'!B:B,'[12]Xwalk-27'!I:I)</f>
        <v>Wilske</v>
      </c>
    </row>
    <row r="3" spans="1:15" x14ac:dyDescent="0.25">
      <c r="A3" s="2">
        <v>12100</v>
      </c>
      <c r="B3" s="3" t="s">
        <v>7</v>
      </c>
      <c r="C3" s="4" t="s">
        <v>10</v>
      </c>
      <c r="D3" s="4" t="s">
        <v>11</v>
      </c>
      <c r="E3" s="5">
        <v>610000</v>
      </c>
      <c r="F3" s="6"/>
      <c r="G3" s="4" t="str">
        <f>_xlfn.XLOOKUP(Table2[[#This Row],[Current Org]],'[12]Xwalk-27'!B:B,'[12]Xwalk-27'!I:I)</f>
        <v>Wilske</v>
      </c>
      <c r="N3" s="7"/>
      <c r="O3" s="8"/>
    </row>
    <row r="4" spans="1:15" x14ac:dyDescent="0.25">
      <c r="A4" s="2">
        <v>12101</v>
      </c>
      <c r="B4" s="3" t="s">
        <v>7</v>
      </c>
      <c r="C4" s="4" t="s">
        <v>12</v>
      </c>
      <c r="D4" s="4" t="s">
        <v>11</v>
      </c>
      <c r="E4" s="5">
        <v>610000</v>
      </c>
      <c r="F4" s="6" t="s">
        <v>13</v>
      </c>
      <c r="G4" s="4" t="str">
        <f>_xlfn.XLOOKUP(Table2[[#This Row],[Current Org]],'[12]Xwalk-27'!B:B,'[12]Xwalk-27'!I:I)</f>
        <v>Wilske</v>
      </c>
    </row>
    <row r="5" spans="1:15" x14ac:dyDescent="0.25">
      <c r="A5" s="2">
        <v>12111</v>
      </c>
      <c r="B5" s="3" t="s">
        <v>7</v>
      </c>
      <c r="C5" s="4" t="s">
        <v>14</v>
      </c>
      <c r="D5" s="4" t="s">
        <v>15</v>
      </c>
      <c r="E5" s="5">
        <v>610000</v>
      </c>
      <c r="F5" s="6"/>
      <c r="G5" s="4" t="str">
        <f>_xlfn.XLOOKUP(Table2[[#This Row],[Current Org]],'[12]Xwalk-27'!B:B,'[12]Xwalk-27'!I:I)</f>
        <v>Lycos</v>
      </c>
    </row>
    <row r="6" spans="1:15" x14ac:dyDescent="0.25">
      <c r="A6" s="2">
        <v>12112</v>
      </c>
      <c r="B6" s="3" t="s">
        <v>7</v>
      </c>
      <c r="C6" s="4" t="s">
        <v>16</v>
      </c>
      <c r="D6" s="4" t="s">
        <v>15</v>
      </c>
      <c r="E6" s="5">
        <v>510000</v>
      </c>
      <c r="F6" s="6"/>
      <c r="G6" s="4" t="str">
        <f>_xlfn.XLOOKUP(Table2[[#This Row],[Current Org]],'[12]Xwalk-27'!B:B,'[12]Xwalk-27'!I:I)</f>
        <v>Lycos</v>
      </c>
    </row>
    <row r="7" spans="1:15" x14ac:dyDescent="0.25">
      <c r="A7" s="2">
        <v>12113</v>
      </c>
      <c r="B7" s="3" t="s">
        <v>7</v>
      </c>
      <c r="C7" s="4" t="s">
        <v>17</v>
      </c>
      <c r="D7" s="4" t="s">
        <v>15</v>
      </c>
      <c r="E7" s="5">
        <v>510000</v>
      </c>
      <c r="F7" s="6"/>
      <c r="G7" s="4" t="str">
        <f>_xlfn.XLOOKUP(Table2[[#This Row],[Current Org]],'[12]Xwalk-27'!B:B,'[12]Xwalk-27'!I:I)</f>
        <v>Lycos</v>
      </c>
    </row>
    <row r="8" spans="1:15" x14ac:dyDescent="0.25">
      <c r="A8" s="2">
        <v>12121</v>
      </c>
      <c r="B8" s="3" t="s">
        <v>7</v>
      </c>
      <c r="C8" s="4" t="s">
        <v>18</v>
      </c>
      <c r="D8" s="4" t="s">
        <v>15</v>
      </c>
      <c r="E8" s="5">
        <v>510000</v>
      </c>
      <c r="F8" s="6"/>
      <c r="G8" s="4" t="str">
        <f>_xlfn.XLOOKUP(Table2[[#This Row],[Current Org]],'[12]Xwalk-27'!B:B,'[12]Xwalk-27'!I:I)</f>
        <v>Lycos</v>
      </c>
    </row>
    <row r="9" spans="1:15" x14ac:dyDescent="0.25">
      <c r="A9" s="2">
        <v>12301</v>
      </c>
      <c r="B9" s="3" t="s">
        <v>7</v>
      </c>
      <c r="C9" s="4" t="s">
        <v>19</v>
      </c>
      <c r="D9" s="4" t="s">
        <v>20</v>
      </c>
      <c r="E9" s="5">
        <v>610000</v>
      </c>
      <c r="F9" s="6"/>
      <c r="G9" s="4" t="str">
        <f>_xlfn.XLOOKUP(Table2[[#This Row],[Current Org]],'[12]Xwalk-27'!B:B,'[12]Xwalk-27'!I:I)</f>
        <v>Wilske</v>
      </c>
    </row>
    <row r="10" spans="1:15" x14ac:dyDescent="0.25">
      <c r="A10" s="2">
        <v>12302</v>
      </c>
      <c r="B10" s="3" t="s">
        <v>7</v>
      </c>
      <c r="C10" s="4" t="s">
        <v>21</v>
      </c>
      <c r="D10" s="4" t="s">
        <v>22</v>
      </c>
      <c r="E10" s="5">
        <v>610000</v>
      </c>
      <c r="F10" s="6"/>
      <c r="G10" s="4" t="str">
        <f>_xlfn.XLOOKUP(Table2[[#This Row],[Current Org]],'[12]Xwalk-27'!B:B,'[12]Xwalk-27'!I:I)</f>
        <v>Burch</v>
      </c>
    </row>
    <row r="11" spans="1:15" x14ac:dyDescent="0.25">
      <c r="A11" s="2">
        <v>12311</v>
      </c>
      <c r="B11" s="3" t="s">
        <v>7</v>
      </c>
      <c r="C11" s="4" t="s">
        <v>23</v>
      </c>
      <c r="D11" s="4" t="s">
        <v>20</v>
      </c>
      <c r="E11" s="5">
        <v>610000</v>
      </c>
      <c r="F11" s="6"/>
      <c r="G11" s="4" t="str">
        <f>_xlfn.XLOOKUP(Table2[[#This Row],[Current Org]],'[12]Xwalk-27'!B:B,'[12]Xwalk-27'!I:I)</f>
        <v>Wilske</v>
      </c>
    </row>
    <row r="12" spans="1:15" x14ac:dyDescent="0.25">
      <c r="A12" s="2">
        <v>12321</v>
      </c>
      <c r="B12" s="3" t="s">
        <v>7</v>
      </c>
      <c r="C12" s="4" t="s">
        <v>24</v>
      </c>
      <c r="D12" s="4" t="s">
        <v>20</v>
      </c>
      <c r="E12" s="5">
        <v>610000</v>
      </c>
      <c r="F12" s="6"/>
      <c r="G12" s="4" t="str">
        <f>_xlfn.XLOOKUP(Table2[[#This Row],[Current Org]],'[12]Xwalk-27'!B:B,'[12]Xwalk-27'!I:I)</f>
        <v>Wilske</v>
      </c>
    </row>
    <row r="13" spans="1:15" x14ac:dyDescent="0.25">
      <c r="A13" s="2">
        <v>12331</v>
      </c>
      <c r="B13" s="3" t="s">
        <v>7</v>
      </c>
      <c r="C13" s="4" t="s">
        <v>25</v>
      </c>
      <c r="D13" s="4" t="s">
        <v>20</v>
      </c>
      <c r="E13" s="5">
        <v>610000</v>
      </c>
      <c r="F13" s="6"/>
      <c r="G13" s="4" t="str">
        <f>_xlfn.XLOOKUP(Table2[[#This Row],[Current Org]],'[12]Xwalk-27'!B:B,'[12]Xwalk-27'!I:I)</f>
        <v>Wilske</v>
      </c>
    </row>
    <row r="14" spans="1:15" x14ac:dyDescent="0.25">
      <c r="A14" s="2">
        <v>12341</v>
      </c>
      <c r="B14" s="3" t="s">
        <v>7</v>
      </c>
      <c r="C14" s="4" t="s">
        <v>26</v>
      </c>
      <c r="D14" s="4" t="s">
        <v>20</v>
      </c>
      <c r="E14" s="5">
        <v>610000</v>
      </c>
      <c r="F14" s="6"/>
      <c r="G14" s="4" t="str">
        <f>_xlfn.XLOOKUP(Table2[[#This Row],[Current Org]],'[12]Xwalk-27'!B:B,'[12]Xwalk-27'!I:I)</f>
        <v>Wilske</v>
      </c>
    </row>
    <row r="15" spans="1:15" x14ac:dyDescent="0.25">
      <c r="A15" s="2">
        <v>12401</v>
      </c>
      <c r="B15" s="3" t="s">
        <v>7</v>
      </c>
      <c r="C15" s="4" t="s">
        <v>27</v>
      </c>
      <c r="D15" s="4" t="s">
        <v>11</v>
      </c>
      <c r="E15" s="5">
        <v>610000</v>
      </c>
      <c r="F15" s="6"/>
      <c r="G15" s="4" t="str">
        <f>_xlfn.XLOOKUP(Table2[[#This Row],[Current Org]],'[12]Xwalk-27'!B:B,'[12]Xwalk-27'!I:I)</f>
        <v>Wilske</v>
      </c>
    </row>
    <row r="16" spans="1:15" x14ac:dyDescent="0.25">
      <c r="A16" s="2">
        <v>12402</v>
      </c>
      <c r="B16" s="3" t="s">
        <v>7</v>
      </c>
      <c r="C16" s="4" t="s">
        <v>28</v>
      </c>
      <c r="D16" s="4" t="s">
        <v>22</v>
      </c>
      <c r="E16" s="5">
        <v>610000</v>
      </c>
      <c r="F16" s="6"/>
      <c r="G16" s="4" t="str">
        <f>_xlfn.XLOOKUP(Table2[[#This Row],[Current Org]],'[12]Xwalk-27'!B:B,'[12]Xwalk-27'!I:I)</f>
        <v>Burch</v>
      </c>
    </row>
    <row r="17" spans="1:9" x14ac:dyDescent="0.25">
      <c r="A17" s="2">
        <v>12403</v>
      </c>
      <c r="B17" s="3" t="s">
        <v>7</v>
      </c>
      <c r="C17" s="4" t="s">
        <v>29</v>
      </c>
      <c r="D17" s="4" t="s">
        <v>22</v>
      </c>
      <c r="E17" s="5">
        <v>610000</v>
      </c>
      <c r="F17" s="6"/>
      <c r="G17" s="4" t="str">
        <f>_xlfn.XLOOKUP(Table2[[#This Row],[Current Org]],'[12]Xwalk-27'!B:B,'[12]Xwalk-27'!I:I)</f>
        <v>Burch</v>
      </c>
    </row>
    <row r="18" spans="1:9" x14ac:dyDescent="0.25">
      <c r="A18" s="2">
        <v>12501</v>
      </c>
      <c r="B18" s="3" t="s">
        <v>7</v>
      </c>
      <c r="C18" s="4" t="s">
        <v>30</v>
      </c>
      <c r="D18" s="4" t="s">
        <v>11</v>
      </c>
      <c r="E18" s="5">
        <v>610000</v>
      </c>
      <c r="F18" s="6"/>
      <c r="G18" s="4" t="str">
        <f>_xlfn.XLOOKUP(Table2[[#This Row],[Current Org]],'[12]Xwalk-27'!B:B,'[12]Xwalk-27'!I:I)</f>
        <v>Wilske</v>
      </c>
    </row>
    <row r="19" spans="1:9" x14ac:dyDescent="0.25">
      <c r="A19" s="2">
        <v>12512</v>
      </c>
      <c r="B19" s="3" t="s">
        <v>7</v>
      </c>
      <c r="C19" s="4" t="s">
        <v>31</v>
      </c>
      <c r="D19" s="4" t="s">
        <v>32</v>
      </c>
      <c r="E19" s="5">
        <v>310000</v>
      </c>
      <c r="F19" s="6"/>
      <c r="G19" s="4" t="str">
        <f>_xlfn.XLOOKUP(Table2[[#This Row],[Current Org]],'[12]Xwalk-27'!B:B,'[12]Xwalk-27'!I:I)</f>
        <v>Lycos</v>
      </c>
    </row>
    <row r="20" spans="1:9" x14ac:dyDescent="0.25">
      <c r="A20" s="2">
        <v>12521</v>
      </c>
      <c r="B20" s="3" t="s">
        <v>7</v>
      </c>
      <c r="C20" s="4" t="s">
        <v>33</v>
      </c>
      <c r="D20" s="4" t="s">
        <v>32</v>
      </c>
      <c r="E20" s="5">
        <v>410000</v>
      </c>
      <c r="F20" s="6"/>
      <c r="G20" s="4" t="str">
        <f>_xlfn.XLOOKUP(Table2[[#This Row],[Current Org]],'[12]Xwalk-27'!B:B,'[12]Xwalk-27'!I:I)</f>
        <v>Lycos</v>
      </c>
    </row>
    <row r="21" spans="1:9" x14ac:dyDescent="0.25">
      <c r="A21" s="2">
        <v>13100</v>
      </c>
      <c r="B21" s="3" t="s">
        <v>7</v>
      </c>
      <c r="C21" s="4" t="s">
        <v>34</v>
      </c>
      <c r="D21" s="4" t="s">
        <v>22</v>
      </c>
      <c r="E21" s="5">
        <v>610000</v>
      </c>
      <c r="F21" s="6"/>
      <c r="G21" s="4" t="str">
        <f>_xlfn.XLOOKUP(Table2[[#This Row],[Current Org]],'[12]Xwalk-27'!B:B,'[12]Xwalk-27'!I:I)</f>
        <v>Burch</v>
      </c>
    </row>
    <row r="22" spans="1:9" x14ac:dyDescent="0.25">
      <c r="A22" s="2">
        <v>13200</v>
      </c>
      <c r="B22" s="3" t="s">
        <v>7</v>
      </c>
      <c r="C22" s="4" t="s">
        <v>35</v>
      </c>
      <c r="D22" s="4" t="s">
        <v>22</v>
      </c>
      <c r="E22" s="5">
        <v>610000</v>
      </c>
      <c r="F22" s="6"/>
      <c r="G22" s="4" t="str">
        <f>_xlfn.XLOOKUP(Table2[[#This Row],[Current Org]],'[12]Xwalk-27'!B:B,'[12]Xwalk-27'!I:I)</f>
        <v>Burch</v>
      </c>
    </row>
    <row r="23" spans="1:9" x14ac:dyDescent="0.25">
      <c r="A23" s="2">
        <v>13202</v>
      </c>
      <c r="B23" s="3" t="s">
        <v>7</v>
      </c>
      <c r="C23" s="4" t="s">
        <v>36</v>
      </c>
      <c r="D23" s="4" t="s">
        <v>22</v>
      </c>
      <c r="E23" s="5">
        <v>310000</v>
      </c>
      <c r="F23" s="6"/>
      <c r="G23" s="4" t="str">
        <f>_xlfn.XLOOKUP(Table2[[#This Row],[Current Org]],'[12]Xwalk-27'!B:B,'[12]Xwalk-27'!I:I)</f>
        <v>Burch</v>
      </c>
    </row>
    <row r="24" spans="1:9" x14ac:dyDescent="0.25">
      <c r="A24" s="2">
        <v>13203</v>
      </c>
      <c r="B24" s="3" t="s">
        <v>7</v>
      </c>
      <c r="C24" s="4" t="s">
        <v>37</v>
      </c>
      <c r="D24" s="4" t="s">
        <v>22</v>
      </c>
      <c r="E24" s="5">
        <v>610000</v>
      </c>
      <c r="F24" s="6"/>
      <c r="G24" s="4" t="str">
        <f>_xlfn.XLOOKUP(Table2[[#This Row],[Current Org]],'[12]Xwalk-27'!B:B,'[12]Xwalk-27'!I:I)</f>
        <v>Burch</v>
      </c>
    </row>
    <row r="25" spans="1:9" ht="55.2" x14ac:dyDescent="0.25">
      <c r="A25" s="2">
        <v>13205</v>
      </c>
      <c r="B25" s="3" t="s">
        <v>7</v>
      </c>
      <c r="C25" s="4" t="s">
        <v>38</v>
      </c>
      <c r="D25" s="4" t="s">
        <v>39</v>
      </c>
      <c r="E25" s="5">
        <v>610000</v>
      </c>
      <c r="F25" s="6" t="s">
        <v>40</v>
      </c>
      <c r="G25" s="4" t="str">
        <f>_xlfn.XLOOKUP(Table2[[#This Row],[Current Org]],'[12]Xwalk-27'!B:B,'[12]Xwalk-27'!I:I)</f>
        <v>Burch</v>
      </c>
    </row>
    <row r="26" spans="1:9" x14ac:dyDescent="0.25">
      <c r="A26" s="2">
        <v>13300</v>
      </c>
      <c r="B26" s="3" t="s">
        <v>7</v>
      </c>
      <c r="C26" s="4" t="s">
        <v>41</v>
      </c>
      <c r="D26" s="4" t="s">
        <v>11</v>
      </c>
      <c r="E26" s="5">
        <v>610000</v>
      </c>
      <c r="F26" s="6" t="s">
        <v>42</v>
      </c>
      <c r="G26" s="4" t="str">
        <f>_xlfn.XLOOKUP(Table2[[#This Row],[Current Org]],'[12]Xwalk-27'!B:B,'[12]Xwalk-27'!I:I)</f>
        <v>Wilske</v>
      </c>
    </row>
    <row r="27" spans="1:9" x14ac:dyDescent="0.25">
      <c r="A27" s="2">
        <v>13400</v>
      </c>
      <c r="B27" s="3" t="s">
        <v>7</v>
      </c>
      <c r="C27" s="4" t="s">
        <v>43</v>
      </c>
      <c r="D27" s="4" t="s">
        <v>44</v>
      </c>
      <c r="E27" s="5">
        <v>610000</v>
      </c>
      <c r="F27" s="6"/>
      <c r="G27" s="4" t="str">
        <f>_xlfn.XLOOKUP(Table2[[#This Row],[Current Org]],'[12]Xwalk-27'!B:B,'[12]Xwalk-27'!I:I)</f>
        <v>Wilske</v>
      </c>
    </row>
    <row r="28" spans="1:9" x14ac:dyDescent="0.25">
      <c r="A28" s="2">
        <v>13601</v>
      </c>
      <c r="B28" s="3" t="s">
        <v>7</v>
      </c>
      <c r="C28" s="4" t="s">
        <v>45</v>
      </c>
      <c r="D28" s="4" t="s">
        <v>32</v>
      </c>
      <c r="E28" s="5">
        <v>310000</v>
      </c>
      <c r="F28" s="6"/>
      <c r="G28" s="4" t="str">
        <f>_xlfn.XLOOKUP(Table2[[#This Row],[Current Org]],'[12]Xwalk-27'!B:B,'[12]Xwalk-27'!I:I)</f>
        <v>Lycos</v>
      </c>
    </row>
    <row r="29" spans="1:9" x14ac:dyDescent="0.25">
      <c r="A29" s="2">
        <v>20001</v>
      </c>
      <c r="B29" s="3" t="s">
        <v>7</v>
      </c>
      <c r="C29" s="4" t="s">
        <v>46</v>
      </c>
      <c r="D29" s="4" t="s">
        <v>47</v>
      </c>
      <c r="E29" s="5">
        <v>510000</v>
      </c>
      <c r="F29" s="6" t="s">
        <v>48</v>
      </c>
      <c r="G29" s="4" t="str">
        <f>_xlfn.XLOOKUP(Table2[[#This Row],[Current Org]],'[12]Xwalk-27'!B:B,'[12]Xwalk-27'!I:I)</f>
        <v>Dilber</v>
      </c>
    </row>
    <row r="30" spans="1:9" s="9" customFormat="1" x14ac:dyDescent="0.25">
      <c r="A30" s="2">
        <v>20003</v>
      </c>
      <c r="B30" s="3" t="s">
        <v>7</v>
      </c>
      <c r="C30" s="4" t="s">
        <v>49</v>
      </c>
      <c r="D30" s="4" t="s">
        <v>47</v>
      </c>
      <c r="E30" s="5">
        <v>510000</v>
      </c>
      <c r="F30" s="6"/>
      <c r="G30" s="4" t="str">
        <f>_xlfn.XLOOKUP(Table2[[#This Row],[Current Org]],'[12]Xwalk-27'!B:B,'[12]Xwalk-27'!I:I)</f>
        <v>Dilber</v>
      </c>
      <c r="I30" s="1"/>
    </row>
    <row r="31" spans="1:9" x14ac:dyDescent="0.25">
      <c r="A31" s="2">
        <v>20101</v>
      </c>
      <c r="B31" s="3" t="s">
        <v>7</v>
      </c>
      <c r="C31" s="4" t="s">
        <v>50</v>
      </c>
      <c r="D31" s="4" t="s">
        <v>47</v>
      </c>
      <c r="E31" s="5">
        <v>510000</v>
      </c>
      <c r="F31" s="6"/>
      <c r="G31" s="4" t="str">
        <f>_xlfn.XLOOKUP(Table2[[#This Row],[Current Org]],'[12]Xwalk-27'!B:B,'[12]Xwalk-27'!I:I)</f>
        <v>Dilber</v>
      </c>
    </row>
    <row r="32" spans="1:9" x14ac:dyDescent="0.25">
      <c r="A32" s="2">
        <v>20110</v>
      </c>
      <c r="B32" s="3" t="s">
        <v>7</v>
      </c>
      <c r="C32" s="4" t="s">
        <v>51</v>
      </c>
      <c r="D32" s="4" t="s">
        <v>47</v>
      </c>
      <c r="E32" s="5">
        <v>510000</v>
      </c>
      <c r="F32" s="6"/>
      <c r="G32" s="4" t="str">
        <f>_xlfn.XLOOKUP(Table2[[#This Row],[Current Org]],'[12]Xwalk-27'!B:B,'[12]Xwalk-27'!I:I)</f>
        <v>Dilber</v>
      </c>
    </row>
    <row r="33" spans="1:7" x14ac:dyDescent="0.25">
      <c r="A33" s="2">
        <v>20120</v>
      </c>
      <c r="B33" s="3" t="s">
        <v>7</v>
      </c>
      <c r="C33" s="4" t="s">
        <v>52</v>
      </c>
      <c r="D33" s="4" t="s">
        <v>47</v>
      </c>
      <c r="E33" s="5">
        <v>510000</v>
      </c>
      <c r="F33" s="6"/>
      <c r="G33" s="4" t="str">
        <f>_xlfn.XLOOKUP(Table2[[#This Row],[Current Org]],'[12]Xwalk-27'!B:B,'[12]Xwalk-27'!I:I)</f>
        <v>Dilber</v>
      </c>
    </row>
    <row r="34" spans="1:7" x14ac:dyDescent="0.25">
      <c r="A34" s="2">
        <v>20130</v>
      </c>
      <c r="B34" s="3" t="s">
        <v>7</v>
      </c>
      <c r="C34" s="4" t="s">
        <v>53</v>
      </c>
      <c r="D34" s="4" t="s">
        <v>47</v>
      </c>
      <c r="E34" s="5">
        <v>510000</v>
      </c>
      <c r="F34" s="6"/>
      <c r="G34" s="4" t="str">
        <f>_xlfn.XLOOKUP(Table2[[#This Row],[Current Org]],'[12]Xwalk-27'!B:B,'[12]Xwalk-27'!I:I)</f>
        <v>Dilber</v>
      </c>
    </row>
    <row r="35" spans="1:7" x14ac:dyDescent="0.25">
      <c r="A35" s="2">
        <v>20201</v>
      </c>
      <c r="B35" s="3" t="s">
        <v>7</v>
      </c>
      <c r="C35" s="4" t="s">
        <v>54</v>
      </c>
      <c r="D35" s="4" t="s">
        <v>47</v>
      </c>
      <c r="E35" s="5">
        <v>510000</v>
      </c>
      <c r="F35" s="6"/>
      <c r="G35" s="4" t="str">
        <f>_xlfn.XLOOKUP(Table2[[#This Row],[Current Org]],'[12]Xwalk-27'!B:B,'[12]Xwalk-27'!I:I)</f>
        <v>Dilber</v>
      </c>
    </row>
    <row r="36" spans="1:7" x14ac:dyDescent="0.25">
      <c r="A36" s="2">
        <v>20210</v>
      </c>
      <c r="B36" s="3" t="s">
        <v>7</v>
      </c>
      <c r="C36" s="4" t="s">
        <v>55</v>
      </c>
      <c r="D36" s="4" t="s">
        <v>47</v>
      </c>
      <c r="E36" s="5">
        <v>520000</v>
      </c>
      <c r="F36" s="6"/>
      <c r="G36" s="4" t="str">
        <f>_xlfn.XLOOKUP(Table2[[#This Row],[Current Org]],'[12]Xwalk-27'!B:B,'[12]Xwalk-27'!I:I)</f>
        <v>Dilber</v>
      </c>
    </row>
    <row r="37" spans="1:7" x14ac:dyDescent="0.25">
      <c r="A37" s="2">
        <v>20220</v>
      </c>
      <c r="B37" s="3" t="s">
        <v>7</v>
      </c>
      <c r="C37" s="4" t="s">
        <v>56</v>
      </c>
      <c r="D37" s="4" t="s">
        <v>47</v>
      </c>
      <c r="E37" s="5">
        <v>510000</v>
      </c>
      <c r="F37" s="6"/>
      <c r="G37" s="4" t="str">
        <f>_xlfn.XLOOKUP(Table2[[#This Row],[Current Org]],'[12]Xwalk-27'!B:B,'[12]Xwalk-27'!I:I)</f>
        <v>Dilber</v>
      </c>
    </row>
    <row r="38" spans="1:7" x14ac:dyDescent="0.25">
      <c r="A38" s="2">
        <v>20230</v>
      </c>
      <c r="B38" s="3" t="s">
        <v>7</v>
      </c>
      <c r="C38" s="4" t="s">
        <v>57</v>
      </c>
      <c r="D38" s="4" t="s">
        <v>47</v>
      </c>
      <c r="E38" s="5">
        <v>510000</v>
      </c>
      <c r="F38" s="6"/>
      <c r="G38" s="4" t="str">
        <f>_xlfn.XLOOKUP(Table2[[#This Row],[Current Org]],'[12]Xwalk-27'!B:B,'[12]Xwalk-27'!I:I)</f>
        <v>Dilber</v>
      </c>
    </row>
    <row r="39" spans="1:7" x14ac:dyDescent="0.25">
      <c r="A39" s="2">
        <v>20240</v>
      </c>
      <c r="B39" s="3" t="s">
        <v>7</v>
      </c>
      <c r="C39" s="4" t="s">
        <v>58</v>
      </c>
      <c r="D39" s="4" t="s">
        <v>47</v>
      </c>
      <c r="E39" s="5">
        <v>510000</v>
      </c>
      <c r="F39" s="6"/>
      <c r="G39" s="4" t="str">
        <f>_xlfn.XLOOKUP(Table2[[#This Row],[Current Org]],'[12]Xwalk-27'!B:B,'[12]Xwalk-27'!I:I)</f>
        <v>Dilber</v>
      </c>
    </row>
    <row r="40" spans="1:7" x14ac:dyDescent="0.25">
      <c r="A40" s="2">
        <v>20250</v>
      </c>
      <c r="B40" s="3" t="s">
        <v>7</v>
      </c>
      <c r="C40" s="4" t="s">
        <v>59</v>
      </c>
      <c r="D40" s="4" t="s">
        <v>47</v>
      </c>
      <c r="E40" s="5">
        <v>510000</v>
      </c>
      <c r="F40" s="6" t="s">
        <v>60</v>
      </c>
      <c r="G40" s="4" t="str">
        <f>_xlfn.XLOOKUP(Table2[[#This Row],[Current Org]],'[12]Xwalk-27'!B:B,'[12]Xwalk-27'!I:I)</f>
        <v>Dilber</v>
      </c>
    </row>
    <row r="41" spans="1:7" x14ac:dyDescent="0.25">
      <c r="A41" s="2">
        <v>20310</v>
      </c>
      <c r="B41" s="3" t="s">
        <v>7</v>
      </c>
      <c r="C41" s="4" t="s">
        <v>61</v>
      </c>
      <c r="D41" s="4" t="s">
        <v>44</v>
      </c>
      <c r="E41" s="5">
        <v>520000</v>
      </c>
      <c r="F41" s="6"/>
      <c r="G41" s="4" t="str">
        <f>_xlfn.XLOOKUP(Table2[[#This Row],[Current Org]],'[12]Xwalk-27'!B:B,'[12]Xwalk-27'!I:I)</f>
        <v>Wilske</v>
      </c>
    </row>
    <row r="42" spans="1:7" x14ac:dyDescent="0.25">
      <c r="A42" s="2">
        <v>20401</v>
      </c>
      <c r="B42" s="3" t="s">
        <v>7</v>
      </c>
      <c r="C42" s="4" t="s">
        <v>62</v>
      </c>
      <c r="D42" s="4" t="s">
        <v>47</v>
      </c>
      <c r="E42" s="5">
        <v>510000</v>
      </c>
      <c r="F42" s="6"/>
      <c r="G42" s="4" t="str">
        <f>_xlfn.XLOOKUP(Table2[[#This Row],[Current Org]],'[12]Xwalk-27'!B:B,'[12]Xwalk-27'!I:I)</f>
        <v>Dilber</v>
      </c>
    </row>
    <row r="43" spans="1:7" x14ac:dyDescent="0.25">
      <c r="A43" s="2">
        <v>20501</v>
      </c>
      <c r="B43" s="3" t="s">
        <v>7</v>
      </c>
      <c r="C43" s="4" t="s">
        <v>63</v>
      </c>
      <c r="D43" s="4" t="s">
        <v>32</v>
      </c>
      <c r="E43" s="5">
        <v>410000</v>
      </c>
      <c r="F43" s="6"/>
      <c r="G43" s="4" t="str">
        <f>_xlfn.XLOOKUP(Table2[[#This Row],[Current Org]],'[12]Xwalk-27'!B:B,'[12]Xwalk-27'!I:I)</f>
        <v>Lycos</v>
      </c>
    </row>
    <row r="44" spans="1:7" x14ac:dyDescent="0.25">
      <c r="A44" s="2">
        <v>20510</v>
      </c>
      <c r="B44" s="3" t="s">
        <v>7</v>
      </c>
      <c r="C44" s="4" t="s">
        <v>64</v>
      </c>
      <c r="D44" s="4" t="s">
        <v>32</v>
      </c>
      <c r="E44" s="5">
        <v>410000</v>
      </c>
      <c r="F44" s="6"/>
      <c r="G44" s="4" t="str">
        <f>_xlfn.XLOOKUP(Table2[[#This Row],[Current Org]],'[12]Xwalk-27'!B:B,'[12]Xwalk-27'!I:I)</f>
        <v>Lycos</v>
      </c>
    </row>
    <row r="45" spans="1:7" x14ac:dyDescent="0.25">
      <c r="A45" s="2">
        <v>20520</v>
      </c>
      <c r="B45" s="3" t="s">
        <v>7</v>
      </c>
      <c r="C45" s="4" t="s">
        <v>65</v>
      </c>
      <c r="D45" s="4" t="s">
        <v>32</v>
      </c>
      <c r="E45" s="5">
        <v>410000</v>
      </c>
      <c r="F45" s="6"/>
      <c r="G45" s="4" t="str">
        <f>_xlfn.XLOOKUP(Table2[[#This Row],[Current Org]],'[12]Xwalk-27'!B:B,'[12]Xwalk-27'!I:I)</f>
        <v>Lycos</v>
      </c>
    </row>
    <row r="46" spans="1:7" x14ac:dyDescent="0.25">
      <c r="A46" s="2">
        <v>20530</v>
      </c>
      <c r="B46" s="3" t="s">
        <v>7</v>
      </c>
      <c r="C46" s="4" t="s">
        <v>66</v>
      </c>
      <c r="D46" s="4" t="s">
        <v>32</v>
      </c>
      <c r="E46" s="5">
        <v>410000</v>
      </c>
      <c r="F46" s="6"/>
      <c r="G46" s="4" t="str">
        <f>_xlfn.XLOOKUP(Table2[[#This Row],[Current Org]],'[12]Xwalk-27'!B:B,'[12]Xwalk-27'!I:I)</f>
        <v>Lycos</v>
      </c>
    </row>
    <row r="47" spans="1:7" x14ac:dyDescent="0.25">
      <c r="A47" s="2">
        <v>20540</v>
      </c>
      <c r="B47" s="3" t="s">
        <v>7</v>
      </c>
      <c r="C47" s="4" t="s">
        <v>67</v>
      </c>
      <c r="D47" s="4" t="s">
        <v>32</v>
      </c>
      <c r="E47" s="5">
        <v>410000</v>
      </c>
      <c r="F47" s="6"/>
      <c r="G47" s="4" t="str">
        <f>_xlfn.XLOOKUP(Table2[[#This Row],[Current Org]],'[12]Xwalk-27'!B:B,'[12]Xwalk-27'!I:I)</f>
        <v>Lycos</v>
      </c>
    </row>
    <row r="48" spans="1:7" x14ac:dyDescent="0.25">
      <c r="A48" s="2">
        <v>20550</v>
      </c>
      <c r="B48" s="3" t="s">
        <v>7</v>
      </c>
      <c r="C48" s="4" t="s">
        <v>68</v>
      </c>
      <c r="D48" s="4" t="s">
        <v>32</v>
      </c>
      <c r="E48" s="5">
        <v>410000</v>
      </c>
      <c r="F48" s="6"/>
      <c r="G48" s="4" t="str">
        <f>_xlfn.XLOOKUP(Table2[[#This Row],[Current Org]],'[12]Xwalk-27'!B:B,'[12]Xwalk-27'!I:I)</f>
        <v>Lycos</v>
      </c>
    </row>
    <row r="49" spans="1:7" x14ac:dyDescent="0.25">
      <c r="A49" s="2">
        <v>20610</v>
      </c>
      <c r="B49" s="3" t="s">
        <v>7</v>
      </c>
      <c r="C49" s="4" t="s">
        <v>69</v>
      </c>
      <c r="D49" s="4" t="s">
        <v>47</v>
      </c>
      <c r="E49" s="5">
        <v>530000</v>
      </c>
      <c r="F49" s="6"/>
      <c r="G49" s="4" t="s">
        <v>70</v>
      </c>
    </row>
    <row r="50" spans="1:7" x14ac:dyDescent="0.25">
      <c r="A50" s="2">
        <v>20615</v>
      </c>
      <c r="B50" s="3" t="s">
        <v>7</v>
      </c>
      <c r="C50" s="4" t="s">
        <v>71</v>
      </c>
      <c r="D50" s="4" t="s">
        <v>47</v>
      </c>
      <c r="E50" s="5">
        <v>310000</v>
      </c>
      <c r="F50" s="6"/>
      <c r="G50" s="4" t="s">
        <v>70</v>
      </c>
    </row>
    <row r="51" spans="1:7" x14ac:dyDescent="0.25">
      <c r="A51" s="2">
        <v>20620</v>
      </c>
      <c r="B51" s="3" t="s">
        <v>7</v>
      </c>
      <c r="C51" s="4" t="s">
        <v>72</v>
      </c>
      <c r="D51" s="4" t="s">
        <v>47</v>
      </c>
      <c r="E51" s="5">
        <v>510000</v>
      </c>
      <c r="F51" s="6"/>
      <c r="G51" s="4" t="s">
        <v>70</v>
      </c>
    </row>
    <row r="52" spans="1:7" x14ac:dyDescent="0.25">
      <c r="A52" s="2">
        <v>20710</v>
      </c>
      <c r="B52" s="3" t="s">
        <v>7</v>
      </c>
      <c r="C52" s="4" t="s">
        <v>73</v>
      </c>
      <c r="D52" s="4" t="s">
        <v>47</v>
      </c>
      <c r="E52" s="5">
        <v>510000</v>
      </c>
      <c r="F52" s="6"/>
      <c r="G52" s="4" t="s">
        <v>70</v>
      </c>
    </row>
    <row r="53" spans="1:7" x14ac:dyDescent="0.25">
      <c r="A53" s="2">
        <v>25101</v>
      </c>
      <c r="B53" s="3" t="s">
        <v>7</v>
      </c>
      <c r="C53" s="4" t="s">
        <v>74</v>
      </c>
      <c r="D53" s="4" t="s">
        <v>47</v>
      </c>
      <c r="E53" s="5">
        <v>510000</v>
      </c>
      <c r="F53" s="6"/>
      <c r="G53" s="4" t="s">
        <v>70</v>
      </c>
    </row>
    <row r="54" spans="1:7" x14ac:dyDescent="0.25">
      <c r="A54" s="2">
        <v>30001</v>
      </c>
      <c r="B54" s="3" t="s">
        <v>7</v>
      </c>
      <c r="C54" s="4" t="s">
        <v>75</v>
      </c>
      <c r="D54" s="4" t="s">
        <v>76</v>
      </c>
      <c r="E54" s="5">
        <v>410000</v>
      </c>
      <c r="F54" s="6"/>
      <c r="G54" s="4" t="str">
        <f>_xlfn.XLOOKUP(Table2[[#This Row],[Current Org]],'[12]Xwalk-27'!B:B,'[12]Xwalk-27'!I:I)</f>
        <v>Lycos</v>
      </c>
    </row>
    <row r="55" spans="1:7" x14ac:dyDescent="0.25">
      <c r="A55" s="2">
        <v>30100</v>
      </c>
      <c r="B55" s="3" t="s">
        <v>7</v>
      </c>
      <c r="C55" s="4" t="s">
        <v>77</v>
      </c>
      <c r="D55" s="4" t="s">
        <v>47</v>
      </c>
      <c r="E55" s="5">
        <v>310000</v>
      </c>
      <c r="F55" s="6"/>
      <c r="G55" s="4" t="str">
        <f>_xlfn.XLOOKUP(Table2[[#This Row],[Current Org]],'[12]Xwalk-27'!B:B,'[12]Xwalk-27'!I:I)</f>
        <v>Dilber</v>
      </c>
    </row>
    <row r="56" spans="1:7" x14ac:dyDescent="0.25">
      <c r="A56" s="2">
        <v>30201</v>
      </c>
      <c r="B56" s="3" t="s">
        <v>7</v>
      </c>
      <c r="C56" s="4" t="s">
        <v>78</v>
      </c>
      <c r="D56" s="4" t="s">
        <v>76</v>
      </c>
      <c r="E56" s="5">
        <v>410000</v>
      </c>
      <c r="F56" s="6"/>
      <c r="G56" s="4" t="str">
        <f>_xlfn.XLOOKUP(Table2[[#This Row],[Current Org]],'[12]Xwalk-27'!B:B,'[12]Xwalk-27'!I:I)</f>
        <v>Lycos</v>
      </c>
    </row>
    <row r="57" spans="1:7" x14ac:dyDescent="0.25">
      <c r="A57" s="2">
        <v>30211</v>
      </c>
      <c r="B57" s="3" t="s">
        <v>7</v>
      </c>
      <c r="C57" s="4" t="s">
        <v>79</v>
      </c>
      <c r="D57" s="4" t="s">
        <v>76</v>
      </c>
      <c r="E57" s="5">
        <v>410000</v>
      </c>
      <c r="F57" s="6"/>
      <c r="G57" s="4" t="str">
        <f>_xlfn.XLOOKUP(Table2[[#This Row],[Current Org]],'[12]Xwalk-27'!B:B,'[12]Xwalk-27'!I:I)</f>
        <v>Lycos</v>
      </c>
    </row>
    <row r="58" spans="1:7" x14ac:dyDescent="0.25">
      <c r="A58" s="2">
        <v>30212</v>
      </c>
      <c r="B58" s="3" t="s">
        <v>7</v>
      </c>
      <c r="C58" s="4" t="s">
        <v>80</v>
      </c>
      <c r="D58" s="4" t="s">
        <v>76</v>
      </c>
      <c r="E58" s="5">
        <v>410000</v>
      </c>
      <c r="F58" s="6"/>
      <c r="G58" s="4" t="str">
        <f>_xlfn.XLOOKUP(Table2[[#This Row],[Current Org]],'[12]Xwalk-27'!B:B,'[12]Xwalk-27'!I:I)</f>
        <v>Lycos</v>
      </c>
    </row>
    <row r="59" spans="1:7" ht="27.6" x14ac:dyDescent="0.25">
      <c r="A59" s="2">
        <v>30214</v>
      </c>
      <c r="B59" s="3" t="s">
        <v>7</v>
      </c>
      <c r="C59" s="4" t="s">
        <v>81</v>
      </c>
      <c r="D59" s="4" t="s">
        <v>76</v>
      </c>
      <c r="E59" s="10" t="s">
        <v>82</v>
      </c>
      <c r="F59" s="6" t="s">
        <v>83</v>
      </c>
      <c r="G59" s="4" t="str">
        <f>_xlfn.XLOOKUP(Table2[[#This Row],[Current Org]],'[12]Xwalk-27'!B:B,'[12]Xwalk-27'!I:I)</f>
        <v>Lycos</v>
      </c>
    </row>
    <row r="60" spans="1:7" ht="27.6" x14ac:dyDescent="0.25">
      <c r="A60" s="2">
        <v>30215</v>
      </c>
      <c r="B60" s="3" t="s">
        <v>7</v>
      </c>
      <c r="C60" s="4" t="s">
        <v>84</v>
      </c>
      <c r="D60" s="4" t="s">
        <v>76</v>
      </c>
      <c r="E60" s="10" t="s">
        <v>85</v>
      </c>
      <c r="F60" s="6" t="s">
        <v>86</v>
      </c>
      <c r="G60" s="4" t="str">
        <f>_xlfn.XLOOKUP(Table2[[#This Row],[Current Org]],'[12]Xwalk-27'!B:B,'[12]Xwalk-27'!I:I)</f>
        <v>Lycos</v>
      </c>
    </row>
    <row r="61" spans="1:7" x14ac:dyDescent="0.25">
      <c r="A61" s="2">
        <v>30220</v>
      </c>
      <c r="B61" s="3" t="s">
        <v>7</v>
      </c>
      <c r="C61" s="4" t="s">
        <v>87</v>
      </c>
      <c r="D61" s="4" t="s">
        <v>76</v>
      </c>
      <c r="E61" s="5" t="s">
        <v>88</v>
      </c>
      <c r="F61" s="6" t="s">
        <v>89</v>
      </c>
      <c r="G61" s="4" t="str">
        <f>_xlfn.XLOOKUP(Table2[[#This Row],[Current Org]],'[12]Xwalk-27'!B:B,'[12]Xwalk-27'!I:I)</f>
        <v>Lycos</v>
      </c>
    </row>
    <row r="62" spans="1:7" x14ac:dyDescent="0.25">
      <c r="A62" s="2">
        <v>30225</v>
      </c>
      <c r="B62" s="3" t="s">
        <v>7</v>
      </c>
      <c r="C62" s="4" t="s">
        <v>90</v>
      </c>
      <c r="D62" s="4" t="s">
        <v>76</v>
      </c>
      <c r="E62" s="5">
        <v>310000</v>
      </c>
      <c r="F62" s="6"/>
      <c r="G62" s="4" t="str">
        <f>_xlfn.XLOOKUP(Table2[[#This Row],[Current Org]],'[12]Xwalk-27'!B:B,'[12]Xwalk-27'!I:I)</f>
        <v>Lycos</v>
      </c>
    </row>
    <row r="63" spans="1:7" x14ac:dyDescent="0.25">
      <c r="A63" s="2">
        <v>30240</v>
      </c>
      <c r="B63" s="3" t="s">
        <v>7</v>
      </c>
      <c r="C63" s="4" t="s">
        <v>91</v>
      </c>
      <c r="D63" s="4" t="s">
        <v>76</v>
      </c>
      <c r="E63" s="5" t="s">
        <v>88</v>
      </c>
      <c r="F63" s="6" t="s">
        <v>92</v>
      </c>
      <c r="G63" s="4" t="str">
        <f>_xlfn.XLOOKUP(Table2[[#This Row],[Current Org]],'[12]Xwalk-27'!B:B,'[12]Xwalk-27'!I:I)</f>
        <v>Lycos</v>
      </c>
    </row>
    <row r="64" spans="1:7" x14ac:dyDescent="0.25">
      <c r="A64" s="2">
        <v>30301</v>
      </c>
      <c r="B64" s="3" t="s">
        <v>7</v>
      </c>
      <c r="C64" s="4" t="s">
        <v>93</v>
      </c>
      <c r="D64" s="4" t="s">
        <v>76</v>
      </c>
      <c r="E64" s="5">
        <v>410000</v>
      </c>
      <c r="F64" s="6"/>
      <c r="G64" s="4" t="str">
        <f>_xlfn.XLOOKUP(Table2[[#This Row],[Current Org]],'[12]Xwalk-27'!B:B,'[12]Xwalk-27'!I:I)</f>
        <v>Lycos</v>
      </c>
    </row>
    <row r="65" spans="1:7" x14ac:dyDescent="0.25">
      <c r="A65" s="2">
        <v>30320</v>
      </c>
      <c r="B65" s="3" t="s">
        <v>7</v>
      </c>
      <c r="C65" s="4" t="s">
        <v>94</v>
      </c>
      <c r="D65" s="4" t="s">
        <v>76</v>
      </c>
      <c r="E65" s="5" t="s">
        <v>88</v>
      </c>
      <c r="F65" s="6" t="s">
        <v>92</v>
      </c>
      <c r="G65" s="4" t="str">
        <f>_xlfn.XLOOKUP(Table2[[#This Row],[Current Org]],'[12]Xwalk-27'!B:B,'[12]Xwalk-27'!I:I)</f>
        <v>Lycos</v>
      </c>
    </row>
    <row r="66" spans="1:7" x14ac:dyDescent="0.25">
      <c r="A66" s="2">
        <v>30330</v>
      </c>
      <c r="B66" s="3" t="s">
        <v>7</v>
      </c>
      <c r="C66" s="4" t="s">
        <v>95</v>
      </c>
      <c r="D66" s="4" t="s">
        <v>76</v>
      </c>
      <c r="E66" s="5" t="s">
        <v>88</v>
      </c>
      <c r="F66" s="6" t="s">
        <v>92</v>
      </c>
      <c r="G66" s="4" t="str">
        <f>_xlfn.XLOOKUP(Table2[[#This Row],[Current Org]],'[12]Xwalk-27'!B:B,'[12]Xwalk-27'!I:I)</f>
        <v>Lycos</v>
      </c>
    </row>
    <row r="67" spans="1:7" x14ac:dyDescent="0.25">
      <c r="A67" s="2">
        <v>30400</v>
      </c>
      <c r="B67" s="3" t="s">
        <v>7</v>
      </c>
      <c r="C67" s="4" t="s">
        <v>96</v>
      </c>
      <c r="D67" s="4" t="s">
        <v>76</v>
      </c>
      <c r="E67" s="5">
        <v>310000</v>
      </c>
      <c r="F67" s="6"/>
      <c r="G67" s="4" t="str">
        <f>_xlfn.XLOOKUP(Table2[[#This Row],[Current Org]],'[12]Xwalk-27'!B:B,'[12]Xwalk-27'!I:I)</f>
        <v>Lycos</v>
      </c>
    </row>
    <row r="68" spans="1:7" x14ac:dyDescent="0.25">
      <c r="A68" s="2">
        <v>30501</v>
      </c>
      <c r="B68" s="3" t="s">
        <v>7</v>
      </c>
      <c r="C68" s="4" t="s">
        <v>97</v>
      </c>
      <c r="D68" s="4" t="s">
        <v>76</v>
      </c>
      <c r="E68" s="5">
        <v>410000</v>
      </c>
      <c r="F68" s="6"/>
      <c r="G68" s="4" t="str">
        <f>_xlfn.XLOOKUP(Table2[[#This Row],[Current Org]],'[12]Xwalk-27'!B:B,'[12]Xwalk-27'!I:I)</f>
        <v>Lycos</v>
      </c>
    </row>
    <row r="69" spans="1:7" x14ac:dyDescent="0.25">
      <c r="A69" s="2">
        <v>40001</v>
      </c>
      <c r="B69" s="3" t="s">
        <v>7</v>
      </c>
      <c r="C69" s="4" t="s">
        <v>98</v>
      </c>
      <c r="D69" s="4" t="s">
        <v>32</v>
      </c>
      <c r="E69" s="5">
        <v>410000</v>
      </c>
      <c r="F69" s="6"/>
      <c r="G69" s="4" t="str">
        <f>_xlfn.XLOOKUP(Table2[[#This Row],[Current Org]],'[12]Xwalk-27'!B:B,'[12]Xwalk-27'!I:I)</f>
        <v>Lycos</v>
      </c>
    </row>
    <row r="70" spans="1:7" x14ac:dyDescent="0.25">
      <c r="A70" s="2">
        <v>40002</v>
      </c>
      <c r="B70" s="3" t="s">
        <v>7</v>
      </c>
      <c r="C70" s="4" t="s">
        <v>99</v>
      </c>
      <c r="D70" s="4" t="s">
        <v>32</v>
      </c>
      <c r="E70" s="5">
        <v>410000</v>
      </c>
      <c r="F70" s="6"/>
      <c r="G70" s="4" t="str">
        <f>_xlfn.XLOOKUP(Table2[[#This Row],[Current Org]],'[12]Xwalk-27'!B:B,'[12]Xwalk-27'!I:I)</f>
        <v>Lycos</v>
      </c>
    </row>
    <row r="71" spans="1:7" x14ac:dyDescent="0.25">
      <c r="A71" s="2">
        <v>40010</v>
      </c>
      <c r="B71" s="3" t="s">
        <v>7</v>
      </c>
      <c r="C71" s="4" t="s">
        <v>100</v>
      </c>
      <c r="D71" s="4" t="s">
        <v>32</v>
      </c>
      <c r="E71" s="5">
        <v>410000</v>
      </c>
      <c r="F71" s="6"/>
      <c r="G71" s="4" t="str">
        <f>_xlfn.XLOOKUP(Table2[[#This Row],[Current Org]],'[12]Xwalk-27'!B:B,'[12]Xwalk-27'!I:I)</f>
        <v>Lycos</v>
      </c>
    </row>
    <row r="72" spans="1:7" x14ac:dyDescent="0.25">
      <c r="A72" s="2">
        <v>40015</v>
      </c>
      <c r="B72" s="3" t="s">
        <v>7</v>
      </c>
      <c r="C72" s="4" t="s">
        <v>101</v>
      </c>
      <c r="D72" s="4" t="s">
        <v>32</v>
      </c>
      <c r="E72" s="5">
        <v>610000</v>
      </c>
      <c r="F72" s="6"/>
      <c r="G72" s="4" t="str">
        <f>_xlfn.XLOOKUP(Table2[[#This Row],[Current Org]],'[12]Xwalk-27'!B:B,'[12]Xwalk-27'!I:I)</f>
        <v>Dilber</v>
      </c>
    </row>
    <row r="73" spans="1:7" x14ac:dyDescent="0.25">
      <c r="A73" s="2">
        <v>40100</v>
      </c>
      <c r="B73" s="3" t="s">
        <v>7</v>
      </c>
      <c r="C73" s="4" t="s">
        <v>102</v>
      </c>
      <c r="D73" s="4" t="s">
        <v>32</v>
      </c>
      <c r="E73" s="5">
        <v>410000</v>
      </c>
      <c r="F73" s="6"/>
      <c r="G73" s="4" t="str">
        <f>_xlfn.XLOOKUP(Table2[[#This Row],[Current Org]],'[12]Xwalk-27'!B:B,'[12]Xwalk-27'!I:I)</f>
        <v>Lycos</v>
      </c>
    </row>
    <row r="74" spans="1:7" x14ac:dyDescent="0.25">
      <c r="A74" s="2">
        <v>40200</v>
      </c>
      <c r="B74" s="3" t="s">
        <v>7</v>
      </c>
      <c r="C74" s="4" t="s">
        <v>103</v>
      </c>
      <c r="D74" s="4" t="s">
        <v>32</v>
      </c>
      <c r="E74" s="5">
        <v>410000</v>
      </c>
      <c r="F74" s="6"/>
      <c r="G74" s="4" t="str">
        <f>_xlfn.XLOOKUP(Table2[[#This Row],[Current Org]],'[12]Xwalk-27'!B:B,'[12]Xwalk-27'!I:I)</f>
        <v>Lycos</v>
      </c>
    </row>
    <row r="75" spans="1:7" x14ac:dyDescent="0.25">
      <c r="A75" s="2">
        <v>40401</v>
      </c>
      <c r="B75" s="3" t="s">
        <v>7</v>
      </c>
      <c r="C75" s="4" t="s">
        <v>104</v>
      </c>
      <c r="D75" s="4" t="s">
        <v>47</v>
      </c>
      <c r="E75" s="5">
        <v>510000</v>
      </c>
      <c r="F75" s="6"/>
      <c r="G75" s="4" t="str">
        <f>_xlfn.XLOOKUP(Table2[[#This Row],[Current Org]],'[12]Xwalk-27'!B:B,'[12]Xwalk-27'!I:I)</f>
        <v>Dilber</v>
      </c>
    </row>
    <row r="76" spans="1:7" x14ac:dyDescent="0.25">
      <c r="A76" s="2">
        <v>50001</v>
      </c>
      <c r="B76" s="3" t="s">
        <v>7</v>
      </c>
      <c r="C76" s="4" t="s">
        <v>105</v>
      </c>
      <c r="D76" s="4" t="s">
        <v>39</v>
      </c>
      <c r="E76" s="5">
        <v>710000</v>
      </c>
      <c r="F76" s="6"/>
      <c r="G76" s="4" t="str">
        <f>_xlfn.XLOOKUP(Table2[[#This Row],[Current Org]],'[12]Xwalk-27'!B:B,'[12]Xwalk-27'!I:I)</f>
        <v>Burch</v>
      </c>
    </row>
    <row r="77" spans="1:7" x14ac:dyDescent="0.25">
      <c r="A77" s="2">
        <v>50002</v>
      </c>
      <c r="B77" s="3" t="s">
        <v>7</v>
      </c>
      <c r="C77" s="4" t="s">
        <v>106</v>
      </c>
      <c r="D77" s="4" t="s">
        <v>11</v>
      </c>
      <c r="E77" s="5">
        <v>710000</v>
      </c>
      <c r="F77" s="6"/>
      <c r="G77" s="4" t="str">
        <f>_xlfn.XLOOKUP(Table2[[#This Row],[Current Org]],'[12]Xwalk-27'!B:B,'[12]Xwalk-27'!I:I)</f>
        <v>Wilske</v>
      </c>
    </row>
    <row r="78" spans="1:7" x14ac:dyDescent="0.25">
      <c r="A78" s="2">
        <v>50003</v>
      </c>
      <c r="B78" s="3" t="s">
        <v>7</v>
      </c>
      <c r="C78" s="4" t="s">
        <v>107</v>
      </c>
      <c r="D78" s="4" t="s">
        <v>39</v>
      </c>
      <c r="E78" s="5">
        <v>710000</v>
      </c>
      <c r="F78" s="6"/>
      <c r="G78" s="4" t="str">
        <f>_xlfn.XLOOKUP(Table2[[#This Row],[Current Org]],'[12]Xwalk-27'!B:B,'[12]Xwalk-27'!I:I)</f>
        <v>Burch</v>
      </c>
    </row>
    <row r="79" spans="1:7" x14ac:dyDescent="0.25">
      <c r="A79" s="2">
        <v>50100</v>
      </c>
      <c r="B79" s="3" t="s">
        <v>7</v>
      </c>
      <c r="C79" s="4" t="s">
        <v>108</v>
      </c>
      <c r="D79" s="4" t="s">
        <v>39</v>
      </c>
      <c r="E79" s="5">
        <v>610000</v>
      </c>
      <c r="F79" s="6"/>
      <c r="G79" s="4" t="str">
        <f>_xlfn.XLOOKUP(Table2[[#This Row],[Current Org]],'[12]Xwalk-27'!B:B,'[12]Xwalk-27'!I:I)</f>
        <v>Burch</v>
      </c>
    </row>
    <row r="80" spans="1:7" x14ac:dyDescent="0.25">
      <c r="A80" s="2">
        <v>50110</v>
      </c>
      <c r="B80" s="3" t="s">
        <v>7</v>
      </c>
      <c r="C80" s="4" t="s">
        <v>109</v>
      </c>
      <c r="D80" s="4" t="s">
        <v>39</v>
      </c>
      <c r="E80" s="5">
        <v>610000</v>
      </c>
      <c r="F80" s="6"/>
      <c r="G80" s="4" t="str">
        <f>_xlfn.XLOOKUP(Table2[[#This Row],[Current Org]],'[12]Xwalk-27'!B:B,'[12]Xwalk-27'!I:I)</f>
        <v>Burch</v>
      </c>
    </row>
    <row r="81" spans="1:7" x14ac:dyDescent="0.25">
      <c r="A81" s="2">
        <v>50120</v>
      </c>
      <c r="B81" s="3" t="s">
        <v>7</v>
      </c>
      <c r="C81" s="4" t="s">
        <v>110</v>
      </c>
      <c r="D81" s="4" t="s">
        <v>39</v>
      </c>
      <c r="E81" s="5">
        <v>710000</v>
      </c>
      <c r="F81" s="6"/>
      <c r="G81" s="4" t="str">
        <f>_xlfn.XLOOKUP(Table2[[#This Row],[Current Org]],'[12]Xwalk-27'!B:B,'[12]Xwalk-27'!I:I)</f>
        <v>Burch</v>
      </c>
    </row>
    <row r="82" spans="1:7" x14ac:dyDescent="0.25">
      <c r="A82" s="2">
        <v>50201</v>
      </c>
      <c r="B82" s="3" t="s">
        <v>7</v>
      </c>
      <c r="C82" s="4" t="s">
        <v>111</v>
      </c>
      <c r="D82" s="4" t="s">
        <v>39</v>
      </c>
      <c r="E82" s="5">
        <v>710000</v>
      </c>
      <c r="F82" s="6"/>
      <c r="G82" s="4" t="str">
        <f>_xlfn.XLOOKUP(Table2[[#This Row],[Current Org]],'[12]Xwalk-27'!B:B,'[12]Xwalk-27'!I:I)</f>
        <v>Burch</v>
      </c>
    </row>
    <row r="83" spans="1:7" x14ac:dyDescent="0.25">
      <c r="A83" s="2">
        <v>50210</v>
      </c>
      <c r="B83" s="3" t="s">
        <v>7</v>
      </c>
      <c r="C83" s="4" t="s">
        <v>112</v>
      </c>
      <c r="D83" s="4" t="s">
        <v>39</v>
      </c>
      <c r="E83" s="5">
        <v>710000</v>
      </c>
      <c r="F83" s="6"/>
      <c r="G83" s="4" t="str">
        <f>_xlfn.XLOOKUP(Table2[[#This Row],[Current Org]],'[12]Xwalk-27'!B:B,'[12]Xwalk-27'!I:I)</f>
        <v>Burch</v>
      </c>
    </row>
    <row r="84" spans="1:7" x14ac:dyDescent="0.25">
      <c r="A84" s="2">
        <v>50220</v>
      </c>
      <c r="B84" s="3" t="s">
        <v>7</v>
      </c>
      <c r="C84" s="4" t="s">
        <v>113</v>
      </c>
      <c r="D84" s="4" t="s">
        <v>39</v>
      </c>
      <c r="E84" s="5">
        <v>710000</v>
      </c>
      <c r="F84" s="6"/>
      <c r="G84" s="4" t="str">
        <f>_xlfn.XLOOKUP(Table2[[#This Row],[Current Org]],'[12]Xwalk-27'!B:B,'[12]Xwalk-27'!I:I)</f>
        <v>Burch</v>
      </c>
    </row>
    <row r="85" spans="1:7" x14ac:dyDescent="0.25">
      <c r="A85" s="2">
        <v>50230</v>
      </c>
      <c r="B85" s="3" t="s">
        <v>7</v>
      </c>
      <c r="C85" s="4" t="s">
        <v>114</v>
      </c>
      <c r="D85" s="4" t="s">
        <v>39</v>
      </c>
      <c r="E85" s="5">
        <v>710000</v>
      </c>
      <c r="F85" s="6"/>
      <c r="G85" s="4" t="str">
        <f>_xlfn.XLOOKUP(Table2[[#This Row],[Current Org]],'[12]Xwalk-27'!B:B,'[12]Xwalk-27'!I:I)</f>
        <v>Burch</v>
      </c>
    </row>
    <row r="86" spans="1:7" x14ac:dyDescent="0.25">
      <c r="A86" s="2">
        <v>50240</v>
      </c>
      <c r="B86" s="3" t="s">
        <v>7</v>
      </c>
      <c r="C86" s="4" t="s">
        <v>115</v>
      </c>
      <c r="D86" s="4" t="s">
        <v>39</v>
      </c>
      <c r="E86" s="5">
        <v>710000</v>
      </c>
      <c r="F86" s="6"/>
      <c r="G86" s="4" t="str">
        <f>_xlfn.XLOOKUP(Table2[[#This Row],[Current Org]],'[12]Xwalk-27'!B:B,'[12]Xwalk-27'!I:I)</f>
        <v>Burch</v>
      </c>
    </row>
    <row r="87" spans="1:7" x14ac:dyDescent="0.25">
      <c r="A87" s="2">
        <v>50250</v>
      </c>
      <c r="B87" s="3" t="s">
        <v>7</v>
      </c>
      <c r="C87" s="4" t="s">
        <v>116</v>
      </c>
      <c r="D87" s="4" t="s">
        <v>39</v>
      </c>
      <c r="E87" s="5">
        <v>720000</v>
      </c>
      <c r="F87" s="6"/>
      <c r="G87" s="4" t="str">
        <f>_xlfn.XLOOKUP(Table2[[#This Row],[Current Org]],'[12]Xwalk-27'!B:B,'[12]Xwalk-27'!I:I)</f>
        <v>Burch</v>
      </c>
    </row>
    <row r="88" spans="1:7" x14ac:dyDescent="0.25">
      <c r="A88" s="2">
        <v>50301</v>
      </c>
      <c r="B88" s="3" t="s">
        <v>7</v>
      </c>
      <c r="C88" s="4" t="s">
        <v>117</v>
      </c>
      <c r="D88" s="4" t="s">
        <v>39</v>
      </c>
      <c r="E88" s="5">
        <v>730000</v>
      </c>
      <c r="F88" s="6"/>
      <c r="G88" s="4" t="str">
        <f>_xlfn.XLOOKUP(Table2[[#This Row],[Current Org]],'[12]Xwalk-27'!B:B,'[12]Xwalk-27'!I:I)</f>
        <v>Burch</v>
      </c>
    </row>
    <row r="89" spans="1:7" ht="27.6" x14ac:dyDescent="0.25">
      <c r="A89" s="2">
        <v>50320</v>
      </c>
      <c r="B89" s="3" t="s">
        <v>7</v>
      </c>
      <c r="C89" s="4" t="s">
        <v>118</v>
      </c>
      <c r="D89" s="4" t="s">
        <v>39</v>
      </c>
      <c r="E89" s="5">
        <v>710000</v>
      </c>
      <c r="F89" s="6" t="s">
        <v>119</v>
      </c>
      <c r="G89" s="4" t="str">
        <f>_xlfn.XLOOKUP(Table2[[#This Row],[Current Org]],'[12]Xwalk-27'!B:B,'[12]Xwalk-27'!I:I)</f>
        <v>Burch</v>
      </c>
    </row>
    <row r="90" spans="1:7" ht="15" customHeight="1" x14ac:dyDescent="0.25">
      <c r="A90" s="2">
        <v>50330</v>
      </c>
      <c r="B90" s="3" t="s">
        <v>7</v>
      </c>
      <c r="C90" s="4" t="s">
        <v>120</v>
      </c>
      <c r="D90" s="4" t="s">
        <v>39</v>
      </c>
      <c r="E90" s="5">
        <v>730000</v>
      </c>
      <c r="F90" s="6"/>
      <c r="G90" s="4" t="str">
        <f>_xlfn.XLOOKUP(Table2[[#This Row],[Current Org]],'[12]Xwalk-27'!B:B,'[12]Xwalk-27'!I:I)</f>
        <v>Burch</v>
      </c>
    </row>
    <row r="91" spans="1:7" x14ac:dyDescent="0.25">
      <c r="A91" s="2">
        <v>50401</v>
      </c>
      <c r="B91" s="3" t="s">
        <v>7</v>
      </c>
      <c r="C91" s="4" t="s">
        <v>121</v>
      </c>
      <c r="D91" s="4" t="s">
        <v>122</v>
      </c>
      <c r="E91" s="5">
        <v>610000</v>
      </c>
      <c r="F91" s="6"/>
      <c r="G91" s="4" t="str">
        <f>_xlfn.XLOOKUP(Table2[[#This Row],[Current Org]],'[12]Xwalk-27'!B:B,'[12]Xwalk-27'!I:I)</f>
        <v>Lycos</v>
      </c>
    </row>
    <row r="92" spans="1:7" x14ac:dyDescent="0.25">
      <c r="A92" s="2">
        <v>50402</v>
      </c>
      <c r="B92" s="3" t="s">
        <v>7</v>
      </c>
      <c r="C92" s="4" t="s">
        <v>123</v>
      </c>
      <c r="D92" s="4" t="s">
        <v>122</v>
      </c>
      <c r="E92" s="5">
        <v>710000</v>
      </c>
      <c r="F92" s="6"/>
      <c r="G92" s="4" t="str">
        <f>_xlfn.XLOOKUP(Table2[[#This Row],[Current Org]],'[12]Xwalk-27'!B:B,'[12]Xwalk-27'!I:I)</f>
        <v>Lycos</v>
      </c>
    </row>
    <row r="93" spans="1:7" x14ac:dyDescent="0.25">
      <c r="A93" s="2">
        <v>50405</v>
      </c>
      <c r="B93" s="3" t="s">
        <v>7</v>
      </c>
      <c r="C93" s="4" t="s">
        <v>124</v>
      </c>
      <c r="D93" s="4" t="s">
        <v>122</v>
      </c>
      <c r="E93" s="5">
        <v>310000</v>
      </c>
      <c r="F93" s="6"/>
      <c r="G93" s="4" t="str">
        <f>_xlfn.XLOOKUP(Table2[[#This Row],[Current Org]],'[12]Xwalk-27'!B:B,'[12]Xwalk-27'!I:I)</f>
        <v>Lycos</v>
      </c>
    </row>
    <row r="94" spans="1:7" x14ac:dyDescent="0.25">
      <c r="A94" s="2">
        <v>50502</v>
      </c>
      <c r="B94" s="3" t="s">
        <v>7</v>
      </c>
      <c r="C94" s="4" t="s">
        <v>125</v>
      </c>
      <c r="D94" s="4" t="s">
        <v>39</v>
      </c>
      <c r="E94" s="5">
        <v>710000</v>
      </c>
      <c r="F94" s="6"/>
      <c r="G94" s="4" t="str">
        <f>_xlfn.XLOOKUP(Table2[[#This Row],[Current Org]],'[12]Xwalk-27'!B:B,'[12]Xwalk-27'!I:I)</f>
        <v>Burch</v>
      </c>
    </row>
    <row r="95" spans="1:7" x14ac:dyDescent="0.25">
      <c r="A95" s="2">
        <v>50601</v>
      </c>
      <c r="B95" s="3" t="s">
        <v>7</v>
      </c>
      <c r="C95" s="4" t="s">
        <v>126</v>
      </c>
      <c r="D95" s="4" t="s">
        <v>39</v>
      </c>
      <c r="E95" s="5">
        <v>610000</v>
      </c>
      <c r="F95" s="6"/>
      <c r="G95" s="4" t="str">
        <f>_xlfn.XLOOKUP(Table2[[#This Row],[Current Org]],'[12]Xwalk-27'!B:B,'[12]Xwalk-27'!I:I)</f>
        <v>Burch</v>
      </c>
    </row>
    <row r="96" spans="1:7" x14ac:dyDescent="0.25">
      <c r="A96" s="2">
        <v>60001</v>
      </c>
      <c r="B96" s="3" t="s">
        <v>7</v>
      </c>
      <c r="C96" s="4" t="s">
        <v>127</v>
      </c>
      <c r="D96" s="4" t="s">
        <v>128</v>
      </c>
      <c r="E96" s="5">
        <v>210000</v>
      </c>
      <c r="F96" s="6"/>
      <c r="G96" s="4" t="str">
        <f>_xlfn.XLOOKUP(Table2[[#This Row],[Current Org]],'[12]Xwalk-27'!B:B,'[12]Xwalk-27'!I:I)</f>
        <v>Lycos</v>
      </c>
    </row>
    <row r="97" spans="1:7" x14ac:dyDescent="0.25">
      <c r="A97" s="2">
        <v>60110</v>
      </c>
      <c r="B97" s="3" t="s">
        <v>7</v>
      </c>
      <c r="C97" s="4" t="s">
        <v>129</v>
      </c>
      <c r="D97" s="4" t="s">
        <v>128</v>
      </c>
      <c r="E97" s="5">
        <v>210000</v>
      </c>
      <c r="F97" s="6"/>
      <c r="G97" s="4" t="str">
        <f>_xlfn.XLOOKUP(Table2[[#This Row],[Current Org]],'[12]Xwalk-27'!B:B,'[12]Xwalk-27'!I:I)</f>
        <v>Lycos</v>
      </c>
    </row>
    <row r="98" spans="1:7" x14ac:dyDescent="0.25">
      <c r="A98" s="2">
        <v>60120</v>
      </c>
      <c r="B98" s="3" t="s">
        <v>7</v>
      </c>
      <c r="C98" s="4" t="s">
        <v>130</v>
      </c>
      <c r="D98" s="4" t="s">
        <v>128</v>
      </c>
      <c r="E98" s="5">
        <v>210000</v>
      </c>
      <c r="F98" s="6"/>
      <c r="G98" s="4" t="str">
        <f>_xlfn.XLOOKUP(Table2[[#This Row],[Current Org]],'[12]Xwalk-27'!B:B,'[12]Xwalk-27'!I:I)</f>
        <v>Lycos</v>
      </c>
    </row>
    <row r="99" spans="1:7" x14ac:dyDescent="0.25">
      <c r="A99" s="2">
        <v>60130</v>
      </c>
      <c r="B99" s="3" t="s">
        <v>7</v>
      </c>
      <c r="C99" s="4" t="s">
        <v>131</v>
      </c>
      <c r="D99" s="4" t="s">
        <v>128</v>
      </c>
      <c r="E99" s="5">
        <v>210000</v>
      </c>
      <c r="F99" s="6"/>
      <c r="G99" s="4" t="str">
        <f>_xlfn.XLOOKUP(Table2[[#This Row],[Current Org]],'[12]Xwalk-27'!B:B,'[12]Xwalk-27'!I:I)</f>
        <v>Lycos</v>
      </c>
    </row>
    <row r="100" spans="1:7" x14ac:dyDescent="0.25">
      <c r="A100" s="2">
        <v>60140</v>
      </c>
      <c r="B100" s="3" t="s">
        <v>7</v>
      </c>
      <c r="C100" s="4" t="s">
        <v>132</v>
      </c>
      <c r="D100" s="4" t="s">
        <v>128</v>
      </c>
      <c r="E100" s="5">
        <v>210000</v>
      </c>
      <c r="F100" s="6"/>
      <c r="G100" s="4" t="str">
        <f>_xlfn.XLOOKUP(Table2[[#This Row],[Current Org]],'[12]Xwalk-27'!B:B,'[12]Xwalk-27'!I:I)</f>
        <v>Lycos</v>
      </c>
    </row>
    <row r="101" spans="1:7" x14ac:dyDescent="0.25">
      <c r="A101" s="2">
        <v>60150</v>
      </c>
      <c r="B101" s="3" t="s">
        <v>7</v>
      </c>
      <c r="C101" s="4" t="s">
        <v>133</v>
      </c>
      <c r="D101" s="4" t="s">
        <v>128</v>
      </c>
      <c r="E101" s="5">
        <v>210000</v>
      </c>
      <c r="F101" s="6"/>
      <c r="G101" s="4" t="str">
        <f>_xlfn.XLOOKUP(Table2[[#This Row],[Current Org]],'[12]Xwalk-27'!B:B,'[12]Xwalk-27'!I:I)</f>
        <v>Lycos</v>
      </c>
    </row>
    <row r="102" spans="1:7" x14ac:dyDescent="0.25">
      <c r="A102" s="2">
        <v>60210</v>
      </c>
      <c r="B102" s="3" t="s">
        <v>7</v>
      </c>
      <c r="C102" s="4" t="s">
        <v>134</v>
      </c>
      <c r="D102" s="4" t="s">
        <v>128</v>
      </c>
      <c r="E102" s="5">
        <v>210000</v>
      </c>
      <c r="F102" s="6"/>
      <c r="G102" s="4" t="str">
        <f>_xlfn.XLOOKUP(Table2[[#This Row],[Current Org]],'[12]Xwalk-27'!B:B,'[12]Xwalk-27'!I:I)</f>
        <v>Lycos</v>
      </c>
    </row>
    <row r="103" spans="1:7" x14ac:dyDescent="0.25">
      <c r="A103" s="2">
        <v>70001</v>
      </c>
      <c r="B103" s="3" t="s">
        <v>7</v>
      </c>
      <c r="C103" s="4" t="s">
        <v>135</v>
      </c>
      <c r="D103" s="4" t="s">
        <v>44</v>
      </c>
      <c r="E103" s="5">
        <v>610000</v>
      </c>
      <c r="F103" s="6"/>
      <c r="G103" s="4" t="str">
        <f>_xlfn.XLOOKUP(Table2[[#This Row],[Current Org]],'[12]Xwalk-27'!B:B,'[12]Xwalk-27'!I:I)</f>
        <v>Wilske</v>
      </c>
    </row>
    <row r="104" spans="1:7" x14ac:dyDescent="0.25">
      <c r="A104" s="2">
        <v>70110</v>
      </c>
      <c r="B104" s="3" t="s">
        <v>7</v>
      </c>
      <c r="C104" s="4" t="s">
        <v>136</v>
      </c>
      <c r="D104" s="4" t="s">
        <v>44</v>
      </c>
      <c r="E104" s="5">
        <v>610000</v>
      </c>
      <c r="F104" s="6"/>
      <c r="G104" s="4" t="str">
        <f>_xlfn.XLOOKUP(Table2[[#This Row],[Current Org]],'[12]Xwalk-27'!B:B,'[12]Xwalk-27'!I:I)</f>
        <v>Wilske</v>
      </c>
    </row>
    <row r="105" spans="1:7" x14ac:dyDescent="0.25">
      <c r="A105" s="2">
        <v>70120</v>
      </c>
      <c r="B105" s="3" t="s">
        <v>7</v>
      </c>
      <c r="C105" s="4" t="s">
        <v>137</v>
      </c>
      <c r="D105" s="4" t="s">
        <v>44</v>
      </c>
      <c r="E105" s="5">
        <v>610000</v>
      </c>
      <c r="F105" s="6"/>
      <c r="G105" s="4" t="str">
        <f>_xlfn.XLOOKUP(Table2[[#This Row],[Current Org]],'[12]Xwalk-27'!B:B,'[12]Xwalk-27'!I:I)</f>
        <v>Wilske</v>
      </c>
    </row>
    <row r="106" spans="1:7" x14ac:dyDescent="0.25">
      <c r="A106" s="2">
        <v>70130</v>
      </c>
      <c r="B106" s="3" t="s">
        <v>7</v>
      </c>
      <c r="C106" s="4" t="s">
        <v>138</v>
      </c>
      <c r="D106" s="4" t="s">
        <v>44</v>
      </c>
      <c r="E106" s="5">
        <v>610000</v>
      </c>
      <c r="F106" s="6"/>
      <c r="G106" s="4" t="str">
        <f>_xlfn.XLOOKUP(Table2[[#This Row],[Current Org]],'[12]Xwalk-27'!B:B,'[12]Xwalk-27'!I:I)</f>
        <v>Wilske</v>
      </c>
    </row>
    <row r="107" spans="1:7" x14ac:dyDescent="0.25">
      <c r="A107" s="2">
        <v>70200</v>
      </c>
      <c r="B107" s="3" t="s">
        <v>7</v>
      </c>
      <c r="C107" s="4" t="s">
        <v>139</v>
      </c>
      <c r="D107" s="4" t="s">
        <v>44</v>
      </c>
      <c r="E107" s="5">
        <v>610000</v>
      </c>
      <c r="F107" s="6"/>
      <c r="G107" s="4" t="str">
        <f>_xlfn.XLOOKUP(Table2[[#This Row],[Current Org]],'[12]Xwalk-27'!B:B,'[12]Xwalk-27'!I:I)</f>
        <v>Wilske</v>
      </c>
    </row>
    <row r="108" spans="1:7" x14ac:dyDescent="0.25">
      <c r="A108" s="2">
        <v>70300</v>
      </c>
      <c r="B108" s="3" t="s">
        <v>7</v>
      </c>
      <c r="C108" s="4" t="s">
        <v>140</v>
      </c>
      <c r="D108" s="4" t="s">
        <v>22</v>
      </c>
      <c r="E108" s="5">
        <v>610000</v>
      </c>
      <c r="F108" s="6"/>
      <c r="G108" s="4" t="str">
        <f>_xlfn.XLOOKUP(Table2[[#This Row],[Current Org]],'[12]Xwalk-27'!B:B,'[12]Xwalk-27'!I:I)</f>
        <v>Burch</v>
      </c>
    </row>
    <row r="109" spans="1:7" x14ac:dyDescent="0.25">
      <c r="A109" s="2">
        <v>70400</v>
      </c>
      <c r="B109" s="3" t="s">
        <v>7</v>
      </c>
      <c r="C109" s="4" t="s">
        <v>141</v>
      </c>
      <c r="D109" s="4" t="s">
        <v>44</v>
      </c>
      <c r="E109" s="5">
        <v>610000</v>
      </c>
      <c r="F109" s="6"/>
      <c r="G109" s="4" t="str">
        <f>_xlfn.XLOOKUP(Table2[[#This Row],[Current Org]],'[12]Xwalk-27'!B:B,'[12]Xwalk-27'!I:I)</f>
        <v>Wilske</v>
      </c>
    </row>
    <row r="110" spans="1:7" x14ac:dyDescent="0.25">
      <c r="A110" s="2">
        <v>80001</v>
      </c>
      <c r="B110" s="3" t="s">
        <v>7</v>
      </c>
      <c r="C110" s="4" t="s">
        <v>142</v>
      </c>
      <c r="D110" s="4" t="s">
        <v>44</v>
      </c>
      <c r="E110" s="5">
        <v>610000</v>
      </c>
      <c r="F110" s="6"/>
      <c r="G110" s="4" t="str">
        <f>_xlfn.XLOOKUP(Table2[[#This Row],[Current Org]],'[12]Xwalk-27'!B:B,'[12]Xwalk-27'!I:I)</f>
        <v>Wilske</v>
      </c>
    </row>
    <row r="111" spans="1:7" x14ac:dyDescent="0.25">
      <c r="A111" s="2">
        <v>405001</v>
      </c>
      <c r="B111" s="3" t="s">
        <v>7</v>
      </c>
      <c r="C111" s="4" t="s">
        <v>143</v>
      </c>
      <c r="D111" s="4" t="s">
        <v>144</v>
      </c>
      <c r="E111" s="5">
        <v>410000</v>
      </c>
      <c r="F111" s="6" t="s">
        <v>145</v>
      </c>
      <c r="G111" s="4" t="str">
        <f>_xlfn.XLOOKUP(Table2[[#This Row],[Current Org]],'[12]Xwalk-27'!B:B,'[12]Xwalk-27'!I:I)</f>
        <v>Burch</v>
      </c>
    </row>
    <row r="112" spans="1:7" x14ac:dyDescent="0.25">
      <c r="A112" s="2">
        <v>405002</v>
      </c>
      <c r="B112" s="3" t="s">
        <v>7</v>
      </c>
      <c r="C112" s="4" t="s">
        <v>146</v>
      </c>
      <c r="D112" s="4" t="s">
        <v>144</v>
      </c>
      <c r="E112" s="5" t="s">
        <v>88</v>
      </c>
      <c r="F112" s="6" t="s">
        <v>147</v>
      </c>
      <c r="G112" s="4" t="str">
        <f>_xlfn.XLOOKUP(Table2[[#This Row],[Current Org]],'[12]Xwalk-27'!B:B,'[12]Xwalk-27'!I:I)</f>
        <v>Burch</v>
      </c>
    </row>
    <row r="113" spans="1:7" x14ac:dyDescent="0.25">
      <c r="A113" s="2">
        <v>405003</v>
      </c>
      <c r="B113" s="3" t="s">
        <v>7</v>
      </c>
      <c r="C113" s="4" t="s">
        <v>148</v>
      </c>
      <c r="D113" s="4" t="s">
        <v>144</v>
      </c>
      <c r="E113" s="5">
        <v>410000</v>
      </c>
      <c r="F113" s="6" t="s">
        <v>145</v>
      </c>
      <c r="G113" s="4" t="str">
        <f>_xlfn.XLOOKUP(Table2[[#This Row],[Current Org]],'[12]Xwalk-27'!B:B,'[12]Xwalk-27'!I:I)</f>
        <v>Burch</v>
      </c>
    </row>
    <row r="114" spans="1:7" x14ac:dyDescent="0.25">
      <c r="A114" s="2">
        <v>405005</v>
      </c>
      <c r="B114" s="3" t="s">
        <v>7</v>
      </c>
      <c r="C114" s="4" t="s">
        <v>149</v>
      </c>
      <c r="D114" s="4" t="s">
        <v>144</v>
      </c>
      <c r="E114" s="5">
        <v>310000</v>
      </c>
      <c r="F114" s="6"/>
      <c r="G114" s="4" t="str">
        <f>_xlfn.XLOOKUP(Table2[[#This Row],[Current Org]],'[12]Xwalk-27'!B:B,'[12]Xwalk-27'!I:I)</f>
        <v>Burch</v>
      </c>
    </row>
    <row r="115" spans="1:7" x14ac:dyDescent="0.25">
      <c r="A115" s="2">
        <v>405211</v>
      </c>
      <c r="B115" s="3" t="s">
        <v>7</v>
      </c>
      <c r="C115" s="4" t="s">
        <v>150</v>
      </c>
      <c r="D115" s="4" t="s">
        <v>144</v>
      </c>
      <c r="E115" s="5" t="s">
        <v>151</v>
      </c>
      <c r="F115" s="6" t="s">
        <v>152</v>
      </c>
      <c r="G115" s="4" t="str">
        <f>_xlfn.XLOOKUP(Table2[[#This Row],[Current Org]],'[12]Xwalk-27'!B:B,'[12]Xwalk-27'!I:I)</f>
        <v>Burch</v>
      </c>
    </row>
    <row r="116" spans="1:7" x14ac:dyDescent="0.25">
      <c r="A116" s="2">
        <v>405212</v>
      </c>
      <c r="B116" s="3" t="s">
        <v>7</v>
      </c>
      <c r="C116" s="4" t="s">
        <v>153</v>
      </c>
      <c r="D116" s="4" t="s">
        <v>144</v>
      </c>
      <c r="E116" s="5" t="s">
        <v>154</v>
      </c>
      <c r="F116" s="6" t="s">
        <v>152</v>
      </c>
      <c r="G116" s="4" t="str">
        <f>_xlfn.XLOOKUP(Table2[[#This Row],[Current Org]],'[12]Xwalk-27'!B:B,'[12]Xwalk-27'!I:I)</f>
        <v>Burch</v>
      </c>
    </row>
    <row r="117" spans="1:7" x14ac:dyDescent="0.25">
      <c r="A117" s="2">
        <v>405213</v>
      </c>
      <c r="B117" s="3" t="s">
        <v>7</v>
      </c>
      <c r="C117" s="4" t="s">
        <v>155</v>
      </c>
      <c r="D117" s="4" t="s">
        <v>144</v>
      </c>
      <c r="E117" s="5" t="s">
        <v>156</v>
      </c>
      <c r="F117" s="6" t="s">
        <v>152</v>
      </c>
      <c r="G117" s="4" t="str">
        <f>_xlfn.XLOOKUP(Table2[[#This Row],[Current Org]],'[12]Xwalk-27'!B:B,'[12]Xwalk-27'!I:I)</f>
        <v>Burch</v>
      </c>
    </row>
    <row r="118" spans="1:7" ht="41.4" x14ac:dyDescent="0.25">
      <c r="A118" s="2">
        <v>405215</v>
      </c>
      <c r="B118" s="3" t="s">
        <v>7</v>
      </c>
      <c r="C118" s="4" t="s">
        <v>157</v>
      </c>
      <c r="D118" s="4" t="s">
        <v>144</v>
      </c>
      <c r="E118" s="10" t="s">
        <v>158</v>
      </c>
      <c r="F118" s="6" t="s">
        <v>152</v>
      </c>
      <c r="G118" s="4" t="str">
        <f>_xlfn.XLOOKUP(Table2[[#This Row],[Current Org]],'[12]Xwalk-27'!B:B,'[12]Xwalk-27'!I:I)</f>
        <v>Burch</v>
      </c>
    </row>
    <row r="119" spans="1:7" x14ac:dyDescent="0.25">
      <c r="A119" s="2">
        <v>405217</v>
      </c>
      <c r="B119" s="3" t="s">
        <v>7</v>
      </c>
      <c r="C119" s="4" t="s">
        <v>159</v>
      </c>
      <c r="D119" s="4" t="s">
        <v>144</v>
      </c>
      <c r="E119" s="5" t="s">
        <v>160</v>
      </c>
      <c r="F119" s="6" t="s">
        <v>152</v>
      </c>
      <c r="G119" s="4" t="str">
        <f>_xlfn.XLOOKUP(Table2[[#This Row],[Current Org]],'[12]Xwalk-27'!B:B,'[12]Xwalk-27'!I:I)</f>
        <v>Burch</v>
      </c>
    </row>
    <row r="120" spans="1:7" x14ac:dyDescent="0.25">
      <c r="A120" s="2">
        <v>405218</v>
      </c>
      <c r="B120" s="3" t="s">
        <v>7</v>
      </c>
      <c r="C120" s="4" t="s">
        <v>161</v>
      </c>
      <c r="D120" s="4" t="s">
        <v>144</v>
      </c>
      <c r="E120" s="5" t="s">
        <v>162</v>
      </c>
      <c r="F120" s="6" t="s">
        <v>152</v>
      </c>
      <c r="G120" s="4" t="str">
        <f>_xlfn.XLOOKUP(Table2[[#This Row],[Current Org]],'[12]Xwalk-27'!B:B,'[12]Xwalk-27'!I:I)</f>
        <v>Burch</v>
      </c>
    </row>
    <row r="121" spans="1:7" x14ac:dyDescent="0.25">
      <c r="A121" s="2">
        <v>405221</v>
      </c>
      <c r="B121" s="3" t="s">
        <v>7</v>
      </c>
      <c r="C121" s="4" t="s">
        <v>163</v>
      </c>
      <c r="D121" s="4" t="s">
        <v>144</v>
      </c>
      <c r="E121" s="5" t="s">
        <v>164</v>
      </c>
      <c r="F121" s="6" t="s">
        <v>152</v>
      </c>
      <c r="G121" s="4" t="str">
        <f>_xlfn.XLOOKUP(Table2[[#This Row],[Current Org]],'[12]Xwalk-27'!B:B,'[12]Xwalk-27'!I:I)</f>
        <v>Burch</v>
      </c>
    </row>
    <row r="122" spans="1:7" x14ac:dyDescent="0.25">
      <c r="A122" s="2">
        <v>405312</v>
      </c>
      <c r="B122" s="3" t="s">
        <v>7</v>
      </c>
      <c r="C122" s="4" t="s">
        <v>165</v>
      </c>
      <c r="D122" s="4" t="s">
        <v>144</v>
      </c>
      <c r="E122" s="5" t="s">
        <v>166</v>
      </c>
      <c r="F122" s="6" t="s">
        <v>152</v>
      </c>
      <c r="G122" s="4" t="str">
        <f>_xlfn.XLOOKUP(Table2[[#This Row],[Current Org]],'[12]Xwalk-27'!B:B,'[12]Xwalk-27'!I:I)</f>
        <v>Burch</v>
      </c>
    </row>
    <row r="123" spans="1:7" x14ac:dyDescent="0.25">
      <c r="A123" s="2">
        <v>405313</v>
      </c>
      <c r="B123" s="3" t="s">
        <v>7</v>
      </c>
      <c r="C123" s="4" t="s">
        <v>167</v>
      </c>
      <c r="D123" s="4" t="s">
        <v>144</v>
      </c>
      <c r="E123" s="5" t="s">
        <v>168</v>
      </c>
      <c r="F123" s="6" t="s">
        <v>152</v>
      </c>
      <c r="G123" s="4" t="str">
        <f>_xlfn.XLOOKUP(Table2[[#This Row],[Current Org]],'[12]Xwalk-27'!B:B,'[12]Xwalk-27'!I:I)</f>
        <v>Burch</v>
      </c>
    </row>
    <row r="124" spans="1:7" x14ac:dyDescent="0.25">
      <c r="A124" s="2">
        <v>405314</v>
      </c>
      <c r="B124" s="3" t="s">
        <v>7</v>
      </c>
      <c r="C124" s="4" t="s">
        <v>169</v>
      </c>
      <c r="D124" s="4" t="s">
        <v>144</v>
      </c>
      <c r="E124" s="5" t="s">
        <v>170</v>
      </c>
      <c r="F124" s="6" t="s">
        <v>152</v>
      </c>
      <c r="G124" s="4" t="str">
        <f>_xlfn.XLOOKUP(Table2[[#This Row],[Current Org]],'[12]Xwalk-27'!B:B,'[12]Xwalk-27'!I:I)</f>
        <v>Burch</v>
      </c>
    </row>
    <row r="125" spans="1:7" ht="27.6" x14ac:dyDescent="0.25">
      <c r="A125" s="2">
        <v>405320</v>
      </c>
      <c r="B125" s="3" t="s">
        <v>7</v>
      </c>
      <c r="C125" s="4" t="s">
        <v>171</v>
      </c>
      <c r="D125" s="4" t="s">
        <v>144</v>
      </c>
      <c r="E125" s="10" t="s">
        <v>172</v>
      </c>
      <c r="F125" s="6" t="s">
        <v>152</v>
      </c>
      <c r="G125" s="4" t="str">
        <f>_xlfn.XLOOKUP(Table2[[#This Row],[Current Org]],'[12]Xwalk-27'!B:B,'[12]Xwalk-27'!I:I)</f>
        <v>Burch</v>
      </c>
    </row>
    <row r="126" spans="1:7" ht="27.6" x14ac:dyDescent="0.25">
      <c r="A126" s="2">
        <v>405510</v>
      </c>
      <c r="B126" s="3" t="s">
        <v>7</v>
      </c>
      <c r="C126" s="4" t="s">
        <v>173</v>
      </c>
      <c r="D126" s="4" t="s">
        <v>144</v>
      </c>
      <c r="E126" s="10" t="s">
        <v>174</v>
      </c>
      <c r="F126" s="6" t="s">
        <v>152</v>
      </c>
      <c r="G126" s="4" t="str">
        <f>_xlfn.XLOOKUP(Table2[[#This Row],[Current Org]],'[12]Xwalk-27'!B:B,'[12]Xwalk-27'!I:I)</f>
        <v>Burch</v>
      </c>
    </row>
    <row r="127" spans="1:7" ht="27.6" x14ac:dyDescent="0.25">
      <c r="A127" s="2">
        <v>405525</v>
      </c>
      <c r="B127" s="3" t="s">
        <v>7</v>
      </c>
      <c r="C127" s="4" t="s">
        <v>175</v>
      </c>
      <c r="D127" s="4" t="s">
        <v>144</v>
      </c>
      <c r="E127" s="10" t="s">
        <v>291</v>
      </c>
      <c r="F127" s="6" t="s">
        <v>152</v>
      </c>
      <c r="G127" s="4" t="str">
        <f>_xlfn.XLOOKUP(Table2[[#This Row],[Current Org]],'[12]Xwalk-27'!B:B,'[12]Xwalk-27'!I:I)</f>
        <v>Burch</v>
      </c>
    </row>
    <row r="128" spans="1:7" ht="27.6" x14ac:dyDescent="0.25">
      <c r="A128" s="2">
        <v>405530</v>
      </c>
      <c r="B128" s="3" t="s">
        <v>7</v>
      </c>
      <c r="C128" s="4" t="s">
        <v>176</v>
      </c>
      <c r="D128" s="4" t="s">
        <v>144</v>
      </c>
      <c r="E128" s="10" t="s">
        <v>174</v>
      </c>
      <c r="F128" s="6" t="s">
        <v>152</v>
      </c>
      <c r="G128" s="4" t="str">
        <f>_xlfn.XLOOKUP(Table2[[#This Row],[Current Org]],'[12]Xwalk-27'!B:B,'[12]Xwalk-27'!I:I)</f>
        <v>Burch</v>
      </c>
    </row>
    <row r="129" spans="1:7" x14ac:dyDescent="0.25">
      <c r="A129" s="2">
        <v>405535</v>
      </c>
      <c r="B129" s="3" t="s">
        <v>7</v>
      </c>
      <c r="C129" s="4" t="s">
        <v>177</v>
      </c>
      <c r="D129" s="4" t="s">
        <v>144</v>
      </c>
      <c r="E129" s="5" t="s">
        <v>178</v>
      </c>
      <c r="F129" s="6" t="s">
        <v>152</v>
      </c>
      <c r="G129" s="4" t="str">
        <f>_xlfn.XLOOKUP(Table2[[#This Row],[Current Org]],'[12]Xwalk-27'!B:B,'[12]Xwalk-27'!I:I)</f>
        <v>Burch</v>
      </c>
    </row>
    <row r="130" spans="1:7" x14ac:dyDescent="0.25">
      <c r="A130" s="2">
        <v>406001</v>
      </c>
      <c r="B130" s="3" t="s">
        <v>7</v>
      </c>
      <c r="C130" s="4" t="s">
        <v>179</v>
      </c>
      <c r="D130" s="4" t="s">
        <v>180</v>
      </c>
      <c r="E130" s="5">
        <v>410000</v>
      </c>
      <c r="F130" s="6" t="s">
        <v>145</v>
      </c>
      <c r="G130" s="4" t="str">
        <f>_xlfn.XLOOKUP(Table2[[#This Row],[Current Org]],'[12]Xwalk-27'!B:B,'[12]Xwalk-27'!I:I)</f>
        <v>Dilber</v>
      </c>
    </row>
    <row r="131" spans="1:7" x14ac:dyDescent="0.25">
      <c r="A131" s="2">
        <v>406002</v>
      </c>
      <c r="B131" s="3" t="s">
        <v>7</v>
      </c>
      <c r="C131" s="4" t="s">
        <v>181</v>
      </c>
      <c r="D131" s="4" t="s">
        <v>180</v>
      </c>
      <c r="E131" s="5">
        <v>410000</v>
      </c>
      <c r="F131" s="6" t="s">
        <v>145</v>
      </c>
      <c r="G131" s="4" t="str">
        <f>_xlfn.XLOOKUP(Table2[[#This Row],[Current Org]],'[12]Xwalk-27'!B:B,'[12]Xwalk-27'!I:I)</f>
        <v>Dilber</v>
      </c>
    </row>
    <row r="132" spans="1:7" x14ac:dyDescent="0.25">
      <c r="A132" s="2">
        <v>406111</v>
      </c>
      <c r="B132" s="3" t="s">
        <v>7</v>
      </c>
      <c r="C132" s="4" t="s">
        <v>182</v>
      </c>
      <c r="D132" s="4" t="s">
        <v>180</v>
      </c>
      <c r="E132" s="5" t="s">
        <v>183</v>
      </c>
      <c r="F132" s="6" t="s">
        <v>152</v>
      </c>
      <c r="G132" s="4" t="str">
        <f>_xlfn.XLOOKUP(Table2[[#This Row],[Current Org]],'[12]Xwalk-27'!B:B,'[12]Xwalk-27'!I:I)</f>
        <v>Dilber</v>
      </c>
    </row>
    <row r="133" spans="1:7" x14ac:dyDescent="0.25">
      <c r="A133" s="2">
        <v>406112</v>
      </c>
      <c r="B133" s="3" t="s">
        <v>7</v>
      </c>
      <c r="C133" s="4" t="s">
        <v>184</v>
      </c>
      <c r="D133" s="4" t="s">
        <v>180</v>
      </c>
      <c r="E133" s="5" t="s">
        <v>185</v>
      </c>
      <c r="F133" s="6" t="s">
        <v>152</v>
      </c>
      <c r="G133" s="4" t="str">
        <f>_xlfn.XLOOKUP(Table2[[#This Row],[Current Org]],'[12]Xwalk-27'!B:B,'[12]Xwalk-27'!I:I)</f>
        <v>Dilber</v>
      </c>
    </row>
    <row r="134" spans="1:7" x14ac:dyDescent="0.25">
      <c r="A134" s="2">
        <v>406115</v>
      </c>
      <c r="B134" s="3" t="s">
        <v>7</v>
      </c>
      <c r="C134" s="4" t="s">
        <v>186</v>
      </c>
      <c r="D134" s="4" t="s">
        <v>180</v>
      </c>
      <c r="E134" s="5" t="s">
        <v>187</v>
      </c>
      <c r="F134" s="6" t="s">
        <v>152</v>
      </c>
      <c r="G134" s="4" t="str">
        <f>_xlfn.XLOOKUP(Table2[[#This Row],[Current Org]],'[12]Xwalk-27'!B:B,'[12]Xwalk-27'!I:I)</f>
        <v>Dilber</v>
      </c>
    </row>
    <row r="135" spans="1:7" x14ac:dyDescent="0.25">
      <c r="A135" s="2">
        <v>406201</v>
      </c>
      <c r="B135" s="3" t="s">
        <v>7</v>
      </c>
      <c r="C135" s="4" t="s">
        <v>188</v>
      </c>
      <c r="D135" s="4" t="s">
        <v>180</v>
      </c>
      <c r="E135" s="5">
        <v>410000</v>
      </c>
      <c r="F135" s="6" t="s">
        <v>145</v>
      </c>
      <c r="G135" s="4" t="str">
        <f>_xlfn.XLOOKUP(Table2[[#This Row],[Current Org]],'[12]Xwalk-27'!B:B,'[12]Xwalk-27'!I:I)</f>
        <v>Dilber</v>
      </c>
    </row>
    <row r="136" spans="1:7" ht="41.4" x14ac:dyDescent="0.25">
      <c r="A136" s="2">
        <v>406214</v>
      </c>
      <c r="B136" s="3" t="s">
        <v>7</v>
      </c>
      <c r="C136" s="4" t="s">
        <v>189</v>
      </c>
      <c r="D136" s="4" t="s">
        <v>180</v>
      </c>
      <c r="E136" s="10" t="s">
        <v>190</v>
      </c>
      <c r="F136" s="6" t="s">
        <v>152</v>
      </c>
      <c r="G136" s="4" t="str">
        <f>_xlfn.XLOOKUP(Table2[[#This Row],[Current Org]],'[12]Xwalk-27'!B:B,'[12]Xwalk-27'!I:I)</f>
        <v>Dilber</v>
      </c>
    </row>
    <row r="137" spans="1:7" x14ac:dyDescent="0.25">
      <c r="A137" s="2">
        <v>406215</v>
      </c>
      <c r="B137" s="3" t="s">
        <v>7</v>
      </c>
      <c r="C137" s="4" t="s">
        <v>191</v>
      </c>
      <c r="D137" s="4" t="s">
        <v>180</v>
      </c>
      <c r="E137" s="5" t="s">
        <v>192</v>
      </c>
      <c r="F137" s="6" t="s">
        <v>152</v>
      </c>
      <c r="G137" s="4" t="str">
        <f>_xlfn.XLOOKUP(Table2[[#This Row],[Current Org]],'[12]Xwalk-27'!B:B,'[12]Xwalk-27'!I:I)</f>
        <v>Dilber</v>
      </c>
    </row>
    <row r="138" spans="1:7" x14ac:dyDescent="0.25">
      <c r="A138" s="2">
        <v>406301</v>
      </c>
      <c r="B138" s="3" t="s">
        <v>7</v>
      </c>
      <c r="C138" s="4" t="s">
        <v>193</v>
      </c>
      <c r="D138" s="4" t="s">
        <v>180</v>
      </c>
      <c r="E138" s="5">
        <v>410000</v>
      </c>
      <c r="F138" s="6" t="s">
        <v>145</v>
      </c>
      <c r="G138" s="4" t="str">
        <f>_xlfn.XLOOKUP(Table2[[#This Row],[Current Org]],'[12]Xwalk-27'!B:B,'[12]Xwalk-27'!I:I)</f>
        <v>Dilber</v>
      </c>
    </row>
    <row r="139" spans="1:7" x14ac:dyDescent="0.25">
      <c r="A139" s="2">
        <v>406311</v>
      </c>
      <c r="B139" s="3" t="s">
        <v>7</v>
      </c>
      <c r="C139" s="4" t="s">
        <v>194</v>
      </c>
      <c r="D139" s="4" t="s">
        <v>180</v>
      </c>
      <c r="E139" s="5" t="s">
        <v>195</v>
      </c>
      <c r="F139" s="6" t="s">
        <v>152</v>
      </c>
      <c r="G139" s="4" t="str">
        <f>_xlfn.XLOOKUP(Table2[[#This Row],[Current Org]],'[12]Xwalk-27'!B:B,'[12]Xwalk-27'!I:I)</f>
        <v>Dilber</v>
      </c>
    </row>
    <row r="140" spans="1:7" ht="55.2" x14ac:dyDescent="0.25">
      <c r="A140" s="2">
        <v>406313</v>
      </c>
      <c r="B140" s="3" t="s">
        <v>7</v>
      </c>
      <c r="C140" s="4" t="s">
        <v>196</v>
      </c>
      <c r="D140" s="4" t="s">
        <v>180</v>
      </c>
      <c r="E140" s="10" t="s">
        <v>197</v>
      </c>
      <c r="F140" s="6" t="s">
        <v>198</v>
      </c>
      <c r="G140" s="4" t="str">
        <f>_xlfn.XLOOKUP(Table2[[#This Row],[Current Org]],'[12]Xwalk-27'!B:B,'[12]Xwalk-27'!I:I)</f>
        <v>Dilber</v>
      </c>
    </row>
    <row r="141" spans="1:7" x14ac:dyDescent="0.25">
      <c r="A141" s="2">
        <v>406316</v>
      </c>
      <c r="B141" s="3" t="s">
        <v>7</v>
      </c>
      <c r="C141" s="4" t="s">
        <v>199</v>
      </c>
      <c r="D141" s="4" t="s">
        <v>180</v>
      </c>
      <c r="E141" s="5" t="s">
        <v>200</v>
      </c>
      <c r="F141" s="6" t="s">
        <v>152</v>
      </c>
      <c r="G141" s="4" t="str">
        <f>_xlfn.XLOOKUP(Table2[[#This Row],[Current Org]],'[12]Xwalk-27'!B:B,'[12]Xwalk-27'!I:I)</f>
        <v>Dilber</v>
      </c>
    </row>
    <row r="142" spans="1:7" x14ac:dyDescent="0.25">
      <c r="A142" s="2">
        <v>406401</v>
      </c>
      <c r="B142" s="3" t="s">
        <v>7</v>
      </c>
      <c r="C142" s="4" t="s">
        <v>201</v>
      </c>
      <c r="D142" s="4" t="s">
        <v>180</v>
      </c>
      <c r="E142" s="5">
        <v>410000</v>
      </c>
      <c r="F142" s="6" t="s">
        <v>145</v>
      </c>
      <c r="G142" s="4" t="str">
        <f>_xlfn.XLOOKUP(Table2[[#This Row],[Current Org]],'[12]Xwalk-27'!B:B,'[12]Xwalk-27'!I:I)</f>
        <v>Dilber</v>
      </c>
    </row>
    <row r="143" spans="1:7" x14ac:dyDescent="0.25">
      <c r="A143" s="2">
        <v>406402</v>
      </c>
      <c r="B143" s="3" t="s">
        <v>7</v>
      </c>
      <c r="C143" s="4" t="s">
        <v>202</v>
      </c>
      <c r="D143" s="4" t="s">
        <v>180</v>
      </c>
      <c r="E143" s="5">
        <v>510000</v>
      </c>
      <c r="F143" s="6"/>
      <c r="G143" s="4" t="str">
        <f>_xlfn.XLOOKUP(Table2[[#This Row],[Current Org]],'[12]Xwalk-27'!B:B,'[12]Xwalk-27'!I:I)</f>
        <v>Dilber</v>
      </c>
    </row>
    <row r="144" spans="1:7" x14ac:dyDescent="0.25">
      <c r="A144" s="2">
        <v>406501</v>
      </c>
      <c r="B144" s="3" t="s">
        <v>7</v>
      </c>
      <c r="C144" s="4" t="s">
        <v>203</v>
      </c>
      <c r="D144" s="4" t="s">
        <v>180</v>
      </c>
      <c r="E144" s="5">
        <v>410000</v>
      </c>
      <c r="F144" s="6" t="s">
        <v>145</v>
      </c>
      <c r="G144" s="4" t="str">
        <f>_xlfn.XLOOKUP(Table2[[#This Row],[Current Org]],'[12]Xwalk-27'!B:B,'[12]Xwalk-27'!I:I)</f>
        <v>Dilber</v>
      </c>
    </row>
    <row r="145" spans="1:7" ht="55.2" x14ac:dyDescent="0.25">
      <c r="A145" s="2">
        <v>406510</v>
      </c>
      <c r="B145" s="3" t="s">
        <v>7</v>
      </c>
      <c r="C145" s="4" t="s">
        <v>204</v>
      </c>
      <c r="D145" s="4" t="s">
        <v>180</v>
      </c>
      <c r="E145" s="11" t="s">
        <v>205</v>
      </c>
      <c r="F145" s="6" t="s">
        <v>206</v>
      </c>
      <c r="G145" s="4" t="str">
        <f>_xlfn.XLOOKUP(Table2[[#This Row],[Current Org]],'[12]Xwalk-27'!B:B,'[12]Xwalk-27'!I:I)</f>
        <v>Dilber</v>
      </c>
    </row>
    <row r="146" spans="1:7" x14ac:dyDescent="0.25">
      <c r="A146" s="2">
        <v>406611</v>
      </c>
      <c r="B146" s="3" t="s">
        <v>7</v>
      </c>
      <c r="C146" s="4" t="s">
        <v>207</v>
      </c>
      <c r="D146" s="4" t="s">
        <v>180</v>
      </c>
      <c r="E146" s="11" t="s">
        <v>208</v>
      </c>
      <c r="F146" s="6" t="s">
        <v>152</v>
      </c>
      <c r="G146" s="4" t="str">
        <f>_xlfn.XLOOKUP(Table2[[#This Row],[Current Org]],'[12]Xwalk-27'!B:B,'[12]Xwalk-27'!I:I)</f>
        <v>Dilber</v>
      </c>
    </row>
    <row r="147" spans="1:7" ht="27.6" x14ac:dyDescent="0.25">
      <c r="A147" s="2">
        <v>406612</v>
      </c>
      <c r="B147" s="3" t="s">
        <v>7</v>
      </c>
      <c r="C147" s="4" t="s">
        <v>209</v>
      </c>
      <c r="D147" s="4" t="s">
        <v>180</v>
      </c>
      <c r="E147" s="10" t="s">
        <v>210</v>
      </c>
      <c r="F147" s="6" t="s">
        <v>152</v>
      </c>
      <c r="G147" s="4" t="str">
        <f>_xlfn.XLOOKUP(Table2[[#This Row],[Current Org]],'[12]Xwalk-27'!B:B,'[12]Xwalk-27'!I:I)</f>
        <v>Dilber</v>
      </c>
    </row>
    <row r="148" spans="1:7" ht="27.6" x14ac:dyDescent="0.25">
      <c r="A148" s="2">
        <v>406613</v>
      </c>
      <c r="B148" s="3" t="s">
        <v>7</v>
      </c>
      <c r="C148" s="4" t="s">
        <v>211</v>
      </c>
      <c r="D148" s="4" t="s">
        <v>180</v>
      </c>
      <c r="E148" s="10" t="s">
        <v>212</v>
      </c>
      <c r="F148" s="6" t="s">
        <v>152</v>
      </c>
      <c r="G148" s="4" t="str">
        <f>_xlfn.XLOOKUP(Table2[[#This Row],[Current Org]],'[12]Xwalk-27'!B:B,'[12]Xwalk-27'!I:I)</f>
        <v>Dilber</v>
      </c>
    </row>
    <row r="149" spans="1:7" x14ac:dyDescent="0.25">
      <c r="A149" s="2">
        <v>406701</v>
      </c>
      <c r="B149" s="3" t="s">
        <v>7</v>
      </c>
      <c r="C149" s="4" t="s">
        <v>213</v>
      </c>
      <c r="D149" s="4" t="s">
        <v>180</v>
      </c>
      <c r="E149" s="5">
        <v>410000</v>
      </c>
      <c r="F149" s="6" t="s">
        <v>145</v>
      </c>
      <c r="G149" s="4" t="str">
        <f>_xlfn.XLOOKUP(Table2[[#This Row],[Current Org]],'[12]Xwalk-27'!B:B,'[12]Xwalk-27'!I:I)</f>
        <v>Dilber</v>
      </c>
    </row>
    <row r="150" spans="1:7" x14ac:dyDescent="0.25">
      <c r="A150" s="2">
        <v>406711</v>
      </c>
      <c r="B150" s="3" t="s">
        <v>7</v>
      </c>
      <c r="C150" s="4" t="s">
        <v>214</v>
      </c>
      <c r="D150" s="4" t="s">
        <v>180</v>
      </c>
      <c r="E150" s="5" t="s">
        <v>215</v>
      </c>
      <c r="F150" s="6" t="s">
        <v>152</v>
      </c>
      <c r="G150" s="4" t="str">
        <f>_xlfn.XLOOKUP(Table2[[#This Row],[Current Org]],'[12]Xwalk-27'!B:B,'[12]Xwalk-27'!I:I)</f>
        <v>Dilber</v>
      </c>
    </row>
    <row r="151" spans="1:7" x14ac:dyDescent="0.25">
      <c r="A151" s="2">
        <v>406712</v>
      </c>
      <c r="B151" s="3" t="s">
        <v>7</v>
      </c>
      <c r="C151" s="4" t="s">
        <v>216</v>
      </c>
      <c r="D151" s="4" t="s">
        <v>180</v>
      </c>
      <c r="E151" s="5" t="s">
        <v>217</v>
      </c>
      <c r="F151" s="6" t="s">
        <v>152</v>
      </c>
      <c r="G151" s="4" t="str">
        <f>_xlfn.XLOOKUP(Table2[[#This Row],[Current Org]],'[12]Xwalk-27'!B:B,'[12]Xwalk-27'!I:I)</f>
        <v>Dilber</v>
      </c>
    </row>
    <row r="152" spans="1:7" x14ac:dyDescent="0.25">
      <c r="A152" s="2">
        <v>406713</v>
      </c>
      <c r="B152" s="3" t="s">
        <v>7</v>
      </c>
      <c r="C152" s="4" t="s">
        <v>218</v>
      </c>
      <c r="D152" s="4" t="s">
        <v>180</v>
      </c>
      <c r="E152" s="5" t="s">
        <v>219</v>
      </c>
      <c r="F152" s="6" t="s">
        <v>152</v>
      </c>
      <c r="G152" s="4" t="str">
        <f>_xlfn.XLOOKUP(Table2[[#This Row],[Current Org]],'[12]Xwalk-27'!B:B,'[12]Xwalk-27'!I:I)</f>
        <v>Dilber</v>
      </c>
    </row>
    <row r="153" spans="1:7" x14ac:dyDescent="0.25">
      <c r="A153" s="2">
        <v>406714</v>
      </c>
      <c r="B153" s="3" t="s">
        <v>7</v>
      </c>
      <c r="C153" s="4" t="s">
        <v>220</v>
      </c>
      <c r="D153" s="4" t="s">
        <v>180</v>
      </c>
      <c r="E153" s="5" t="s">
        <v>219</v>
      </c>
      <c r="F153" s="6" t="s">
        <v>152</v>
      </c>
      <c r="G153" s="4" t="str">
        <f>_xlfn.XLOOKUP(Table2[[#This Row],[Current Org]],'[12]Xwalk-27'!B:B,'[12]Xwalk-27'!I:I)</f>
        <v>Dilber</v>
      </c>
    </row>
    <row r="154" spans="1:7" x14ac:dyDescent="0.25">
      <c r="A154" s="2">
        <v>406715</v>
      </c>
      <c r="B154" s="3" t="s">
        <v>7</v>
      </c>
      <c r="C154" s="4" t="s">
        <v>221</v>
      </c>
      <c r="D154" s="4" t="s">
        <v>180</v>
      </c>
      <c r="E154" s="5" t="s">
        <v>215</v>
      </c>
      <c r="F154" s="6" t="s">
        <v>152</v>
      </c>
      <c r="G154" s="4" t="str">
        <f>_xlfn.XLOOKUP(Table2[[#This Row],[Current Org]],'[12]Xwalk-27'!B:B,'[12]Xwalk-27'!I:I)</f>
        <v>Dilber</v>
      </c>
    </row>
    <row r="155" spans="1:7" x14ac:dyDescent="0.25">
      <c r="A155" s="2">
        <v>406716</v>
      </c>
      <c r="B155" s="3" t="s">
        <v>7</v>
      </c>
      <c r="C155" s="4" t="s">
        <v>222</v>
      </c>
      <c r="D155" s="4" t="s">
        <v>180</v>
      </c>
      <c r="E155" s="5" t="s">
        <v>215</v>
      </c>
      <c r="F155" s="6" t="s">
        <v>152</v>
      </c>
      <c r="G155" s="4" t="str">
        <f>_xlfn.XLOOKUP(Table2[[#This Row],[Current Org]],'[12]Xwalk-27'!B:B,'[12]Xwalk-27'!I:I)</f>
        <v>Dilber</v>
      </c>
    </row>
    <row r="156" spans="1:7" x14ac:dyDescent="0.25">
      <c r="A156" s="2">
        <v>406801</v>
      </c>
      <c r="B156" s="3" t="s">
        <v>7</v>
      </c>
      <c r="C156" s="4" t="s">
        <v>223</v>
      </c>
      <c r="D156" s="4" t="s">
        <v>180</v>
      </c>
      <c r="E156" s="5">
        <v>410000</v>
      </c>
      <c r="F156" s="6" t="s">
        <v>145</v>
      </c>
      <c r="G156" s="4" t="str">
        <f>_xlfn.XLOOKUP(Table2[[#This Row],[Current Org]],'[12]Xwalk-27'!B:B,'[12]Xwalk-27'!I:I)</f>
        <v>Dilber</v>
      </c>
    </row>
    <row r="157" spans="1:7" x14ac:dyDescent="0.25">
      <c r="A157" s="2">
        <v>406901</v>
      </c>
      <c r="B157" s="3" t="s">
        <v>7</v>
      </c>
      <c r="C157" s="4" t="s">
        <v>224</v>
      </c>
      <c r="D157" s="4" t="s">
        <v>180</v>
      </c>
      <c r="E157" s="5">
        <v>410000</v>
      </c>
      <c r="F157" s="6" t="s">
        <v>145</v>
      </c>
      <c r="G157" s="4" t="str">
        <f>_xlfn.XLOOKUP(Table2[[#This Row],[Current Org]],'[12]Xwalk-27'!B:B,'[12]Xwalk-27'!I:I)</f>
        <v>Dilber</v>
      </c>
    </row>
    <row r="158" spans="1:7" x14ac:dyDescent="0.25">
      <c r="A158" s="2">
        <v>407001</v>
      </c>
      <c r="B158" s="3" t="s">
        <v>7</v>
      </c>
      <c r="C158" s="4" t="s">
        <v>225</v>
      </c>
      <c r="D158" s="4" t="s">
        <v>226</v>
      </c>
      <c r="E158" s="5">
        <v>410000</v>
      </c>
      <c r="F158" s="6" t="s">
        <v>145</v>
      </c>
      <c r="G158" s="4" t="str">
        <f>_xlfn.XLOOKUP(Table2[[#This Row],[Current Org]],'[12]Xwalk-27'!B:B,'[12]Xwalk-27'!I:I)</f>
        <v>Plant</v>
      </c>
    </row>
    <row r="159" spans="1:7" x14ac:dyDescent="0.25">
      <c r="A159" s="2">
        <v>407130</v>
      </c>
      <c r="B159" s="3" t="s">
        <v>7</v>
      </c>
      <c r="C159" s="4" t="s">
        <v>227</v>
      </c>
      <c r="D159" s="4" t="s">
        <v>226</v>
      </c>
      <c r="E159" s="10" t="s">
        <v>228</v>
      </c>
      <c r="F159" s="6" t="s">
        <v>152</v>
      </c>
      <c r="G159" s="4" t="str">
        <f>_xlfn.XLOOKUP(Table2[[#This Row],[Current Org]],'[12]Xwalk-27'!B:B,'[12]Xwalk-27'!I:I)</f>
        <v>Plant</v>
      </c>
    </row>
    <row r="160" spans="1:7" x14ac:dyDescent="0.25">
      <c r="A160" s="2">
        <v>407150</v>
      </c>
      <c r="B160" s="3" t="s">
        <v>7</v>
      </c>
      <c r="C160" s="4" t="s">
        <v>229</v>
      </c>
      <c r="D160" s="4" t="s">
        <v>226</v>
      </c>
      <c r="E160" s="5" t="s">
        <v>230</v>
      </c>
      <c r="F160" s="6" t="s">
        <v>152</v>
      </c>
      <c r="G160" s="4" t="str">
        <f>_xlfn.XLOOKUP(Table2[[#This Row],[Current Org]],'[12]Xwalk-27'!B:B,'[12]Xwalk-27'!I:I)</f>
        <v>Plant</v>
      </c>
    </row>
    <row r="161" spans="1:7" x14ac:dyDescent="0.25">
      <c r="A161" s="2">
        <v>407202</v>
      </c>
      <c r="B161" s="3" t="s">
        <v>7</v>
      </c>
      <c r="C161" s="4" t="s">
        <v>231</v>
      </c>
      <c r="D161" s="4" t="s">
        <v>226</v>
      </c>
      <c r="E161" s="5">
        <v>510000</v>
      </c>
      <c r="F161" s="6" t="s">
        <v>152</v>
      </c>
      <c r="G161" s="4" t="str">
        <f>_xlfn.XLOOKUP(Table2[[#This Row],[Current Org]],'[12]Xwalk-27'!B:B,'[12]Xwalk-27'!I:I)</f>
        <v>Plant</v>
      </c>
    </row>
    <row r="162" spans="1:7" x14ac:dyDescent="0.25">
      <c r="A162" s="2">
        <v>407212</v>
      </c>
      <c r="B162" s="3" t="s">
        <v>7</v>
      </c>
      <c r="C162" s="4" t="s">
        <v>232</v>
      </c>
      <c r="D162" s="4" t="s">
        <v>226</v>
      </c>
      <c r="E162" s="5" t="s">
        <v>233</v>
      </c>
      <c r="F162" s="6" t="s">
        <v>152</v>
      </c>
      <c r="G162" s="4" t="str">
        <f>_xlfn.XLOOKUP(Table2[[#This Row],[Current Org]],'[12]Xwalk-27'!B:B,'[12]Xwalk-27'!I:I)</f>
        <v>Plant</v>
      </c>
    </row>
    <row r="163" spans="1:7" ht="27.6" x14ac:dyDescent="0.25">
      <c r="A163" s="2">
        <v>407213</v>
      </c>
      <c r="B163" s="3" t="s">
        <v>7</v>
      </c>
      <c r="C163" s="4" t="s">
        <v>234</v>
      </c>
      <c r="D163" s="4" t="s">
        <v>226</v>
      </c>
      <c r="E163" s="10" t="s">
        <v>235</v>
      </c>
      <c r="F163" s="6" t="s">
        <v>152</v>
      </c>
      <c r="G163" s="4" t="str">
        <f>_xlfn.XLOOKUP(Table2[[#This Row],[Current Org]],'[12]Xwalk-27'!B:B,'[12]Xwalk-27'!I:I)</f>
        <v>Plant</v>
      </c>
    </row>
    <row r="164" spans="1:7" x14ac:dyDescent="0.25">
      <c r="A164" s="2">
        <v>407217</v>
      </c>
      <c r="B164" s="3" t="s">
        <v>7</v>
      </c>
      <c r="C164" s="4" t="s">
        <v>236</v>
      </c>
      <c r="D164" s="4" t="s">
        <v>226</v>
      </c>
      <c r="E164" s="5" t="s">
        <v>237</v>
      </c>
      <c r="F164" s="6" t="s">
        <v>152</v>
      </c>
      <c r="G164" s="4" t="str">
        <f>_xlfn.XLOOKUP(Table2[[#This Row],[Current Org]],'[12]Xwalk-27'!B:B,'[12]Xwalk-27'!I:I)</f>
        <v>Plant</v>
      </c>
    </row>
    <row r="165" spans="1:7" x14ac:dyDescent="0.25">
      <c r="A165" s="2">
        <v>407218</v>
      </c>
      <c r="B165" s="3" t="s">
        <v>7</v>
      </c>
      <c r="C165" s="4" t="s">
        <v>238</v>
      </c>
      <c r="D165" s="4" t="s">
        <v>226</v>
      </c>
      <c r="E165" s="5" t="s">
        <v>239</v>
      </c>
      <c r="F165" s="6" t="s">
        <v>152</v>
      </c>
      <c r="G165" s="4" t="str">
        <f>_xlfn.XLOOKUP(Table2[[#This Row],[Current Org]],'[12]Xwalk-27'!B:B,'[12]Xwalk-27'!I:I)</f>
        <v>Plant</v>
      </c>
    </row>
    <row r="166" spans="1:7" ht="27.6" x14ac:dyDescent="0.25">
      <c r="A166" s="2">
        <v>407219</v>
      </c>
      <c r="B166" s="3" t="s">
        <v>7</v>
      </c>
      <c r="C166" s="4" t="s">
        <v>240</v>
      </c>
      <c r="D166" s="4" t="s">
        <v>226</v>
      </c>
      <c r="E166" s="10" t="s">
        <v>241</v>
      </c>
      <c r="F166" s="6" t="s">
        <v>152</v>
      </c>
      <c r="G166" s="4" t="str">
        <f>_xlfn.XLOOKUP(Table2[[#This Row],[Current Org]],'[12]Xwalk-27'!B:B,'[12]Xwalk-27'!I:I)</f>
        <v>Plant</v>
      </c>
    </row>
    <row r="167" spans="1:7" x14ac:dyDescent="0.25">
      <c r="A167" s="2">
        <v>407220</v>
      </c>
      <c r="B167" s="3" t="s">
        <v>7</v>
      </c>
      <c r="C167" s="4" t="s">
        <v>242</v>
      </c>
      <c r="D167" s="4" t="s">
        <v>226</v>
      </c>
      <c r="E167" s="5" t="s">
        <v>243</v>
      </c>
      <c r="F167" s="6" t="s">
        <v>152</v>
      </c>
      <c r="G167" s="4" t="str">
        <f>_xlfn.XLOOKUP(Table2[[#This Row],[Current Org]],'[12]Xwalk-27'!B:B,'[12]Xwalk-27'!I:I)</f>
        <v>Plant</v>
      </c>
    </row>
    <row r="168" spans="1:7" x14ac:dyDescent="0.25">
      <c r="A168" s="2">
        <v>407251</v>
      </c>
      <c r="B168" s="3" t="s">
        <v>7</v>
      </c>
      <c r="C168" s="4" t="s">
        <v>244</v>
      </c>
      <c r="D168" s="4" t="s">
        <v>226</v>
      </c>
      <c r="E168" s="5">
        <v>410000</v>
      </c>
      <c r="F168" s="6" t="s">
        <v>145</v>
      </c>
      <c r="G168" s="4" t="str">
        <f>_xlfn.XLOOKUP(Table2[[#This Row],[Current Org]],'[12]Xwalk-27'!B:B,'[12]Xwalk-27'!I:I)</f>
        <v>Plant</v>
      </c>
    </row>
    <row r="169" spans="1:7" ht="41.4" x14ac:dyDescent="0.25">
      <c r="A169" s="2">
        <v>407302</v>
      </c>
      <c r="B169" s="3" t="s">
        <v>7</v>
      </c>
      <c r="C169" s="4" t="s">
        <v>245</v>
      </c>
      <c r="D169" s="4" t="s">
        <v>226</v>
      </c>
      <c r="E169" s="5" t="s">
        <v>246</v>
      </c>
      <c r="F169" s="6" t="s">
        <v>247</v>
      </c>
      <c r="G169" s="4" t="str">
        <f>_xlfn.XLOOKUP(Table2[[#This Row],[Current Org]],'[12]Xwalk-27'!B:B,'[12]Xwalk-27'!I:I)</f>
        <v>Plant</v>
      </c>
    </row>
    <row r="170" spans="1:7" ht="41.4" x14ac:dyDescent="0.25">
      <c r="A170" s="2">
        <v>407320</v>
      </c>
      <c r="B170" s="3" t="s">
        <v>7</v>
      </c>
      <c r="C170" s="4" t="s">
        <v>248</v>
      </c>
      <c r="D170" s="4" t="s">
        <v>226</v>
      </c>
      <c r="E170" s="10" t="s">
        <v>249</v>
      </c>
      <c r="F170" s="6" t="s">
        <v>250</v>
      </c>
      <c r="G170" s="4" t="str">
        <f>_xlfn.XLOOKUP(Table2[[#This Row],[Current Org]],'[12]Xwalk-27'!B:B,'[12]Xwalk-27'!I:I)</f>
        <v>Plant</v>
      </c>
    </row>
    <row r="171" spans="1:7" ht="41.4" x14ac:dyDescent="0.25">
      <c r="A171" s="2">
        <v>407411</v>
      </c>
      <c r="B171" s="3" t="s">
        <v>7</v>
      </c>
      <c r="C171" s="4" t="s">
        <v>251</v>
      </c>
      <c r="D171" s="4" t="s">
        <v>226</v>
      </c>
      <c r="E171" s="10" t="s">
        <v>252</v>
      </c>
      <c r="F171" s="6" t="s">
        <v>253</v>
      </c>
      <c r="G171" s="4" t="str">
        <f>_xlfn.XLOOKUP(Table2[[#This Row],[Current Org]],'[12]Xwalk-27'!B:B,'[12]Xwalk-27'!I:I)</f>
        <v>Plant</v>
      </c>
    </row>
    <row r="172" spans="1:7" x14ac:dyDescent="0.25">
      <c r="A172" s="2">
        <v>407451</v>
      </c>
      <c r="B172" s="3" t="s">
        <v>7</v>
      </c>
      <c r="C172" s="4" t="s">
        <v>254</v>
      </c>
      <c r="D172" s="4" t="s">
        <v>226</v>
      </c>
      <c r="E172" s="5">
        <v>410000</v>
      </c>
      <c r="F172" s="6" t="s">
        <v>145</v>
      </c>
      <c r="G172" s="4" t="str">
        <f>_xlfn.XLOOKUP(Table2[[#This Row],[Current Org]],'[12]Xwalk-27'!B:B,'[12]Xwalk-27'!I:I)</f>
        <v>Plant</v>
      </c>
    </row>
    <row r="173" spans="1:7" x14ac:dyDescent="0.25">
      <c r="A173" s="2">
        <v>407502</v>
      </c>
      <c r="B173" s="3" t="s">
        <v>7</v>
      </c>
      <c r="C173" s="4" t="s">
        <v>255</v>
      </c>
      <c r="D173" s="4" t="s">
        <v>226</v>
      </c>
      <c r="E173" s="5">
        <v>410000</v>
      </c>
      <c r="F173" s="6" t="s">
        <v>145</v>
      </c>
      <c r="G173" s="4" t="str">
        <f>_xlfn.XLOOKUP(Table2[[#This Row],[Current Org]],'[12]Xwalk-27'!B:B,'[12]Xwalk-27'!I:I)</f>
        <v>Plant</v>
      </c>
    </row>
    <row r="174" spans="1:7" x14ac:dyDescent="0.25">
      <c r="A174" s="2">
        <v>407511</v>
      </c>
      <c r="B174" s="3" t="s">
        <v>7</v>
      </c>
      <c r="C174" s="4" t="s">
        <v>256</v>
      </c>
      <c r="D174" s="4" t="s">
        <v>226</v>
      </c>
      <c r="E174" s="5" t="s">
        <v>257</v>
      </c>
      <c r="F174" s="6" t="s">
        <v>152</v>
      </c>
      <c r="G174" s="4" t="str">
        <f>_xlfn.XLOOKUP(Table2[[#This Row],[Current Org]],'[12]Xwalk-27'!B:B,'[12]Xwalk-27'!I:I)</f>
        <v>Plant</v>
      </c>
    </row>
    <row r="175" spans="1:7" x14ac:dyDescent="0.25">
      <c r="A175" s="2">
        <v>407512</v>
      </c>
      <c r="B175" s="3" t="s">
        <v>7</v>
      </c>
      <c r="C175" s="4" t="s">
        <v>258</v>
      </c>
      <c r="D175" s="4" t="s">
        <v>226</v>
      </c>
      <c r="E175" s="5" t="s">
        <v>259</v>
      </c>
      <c r="F175" s="6" t="s">
        <v>152</v>
      </c>
      <c r="G175" s="4" t="str">
        <f>_xlfn.XLOOKUP(Table2[[#This Row],[Current Org]],'[12]Xwalk-27'!B:B,'[12]Xwalk-27'!I:I)</f>
        <v>Plant</v>
      </c>
    </row>
    <row r="176" spans="1:7" ht="55.2" x14ac:dyDescent="0.25">
      <c r="A176" s="2">
        <v>407513</v>
      </c>
      <c r="B176" s="3" t="s">
        <v>7</v>
      </c>
      <c r="C176" s="4" t="s">
        <v>260</v>
      </c>
      <c r="D176" s="4" t="s">
        <v>226</v>
      </c>
      <c r="E176" s="10" t="s">
        <v>261</v>
      </c>
      <c r="F176" s="6" t="s">
        <v>152</v>
      </c>
      <c r="G176" s="4" t="str">
        <f>_xlfn.XLOOKUP(Table2[[#This Row],[Current Org]],'[12]Xwalk-27'!B:B,'[12]Xwalk-27'!I:I)</f>
        <v>Plant</v>
      </c>
    </row>
    <row r="177" spans="1:7" x14ac:dyDescent="0.25">
      <c r="A177" s="2">
        <v>407610</v>
      </c>
      <c r="B177" s="3" t="s">
        <v>7</v>
      </c>
      <c r="C177" s="4" t="s">
        <v>262</v>
      </c>
      <c r="D177" s="4" t="s">
        <v>226</v>
      </c>
      <c r="E177" s="5" t="s">
        <v>263</v>
      </c>
      <c r="F177" s="6" t="s">
        <v>152</v>
      </c>
      <c r="G177" s="4" t="str">
        <f>_xlfn.XLOOKUP(Table2[[#This Row],[Current Org]],'[12]Xwalk-27'!B:B,'[12]Xwalk-27'!I:I)</f>
        <v>Plant</v>
      </c>
    </row>
    <row r="178" spans="1:7" ht="55.2" x14ac:dyDescent="0.25">
      <c r="A178" s="2">
        <v>407615</v>
      </c>
      <c r="B178" s="3" t="s">
        <v>7</v>
      </c>
      <c r="C178" s="4" t="s">
        <v>264</v>
      </c>
      <c r="D178" s="4" t="s">
        <v>226</v>
      </c>
      <c r="E178" s="10" t="s">
        <v>265</v>
      </c>
      <c r="F178" s="6" t="s">
        <v>152</v>
      </c>
      <c r="G178" s="4" t="str">
        <f>_xlfn.XLOOKUP(Table2[[#This Row],[Current Org]],'[12]Xwalk-27'!B:B,'[12]Xwalk-27'!I:I)</f>
        <v>Plant</v>
      </c>
    </row>
    <row r="179" spans="1:7" x14ac:dyDescent="0.25">
      <c r="A179" s="2">
        <v>407630</v>
      </c>
      <c r="B179" s="3" t="s">
        <v>7</v>
      </c>
      <c r="C179" s="4" t="s">
        <v>266</v>
      </c>
      <c r="D179" s="4" t="s">
        <v>226</v>
      </c>
      <c r="E179" s="5" t="s">
        <v>267</v>
      </c>
      <c r="F179" s="6" t="s">
        <v>152</v>
      </c>
      <c r="G179" s="4" t="str">
        <f>_xlfn.XLOOKUP(Table2[[#This Row],[Current Org]],'[12]Xwalk-27'!B:B,'[12]Xwalk-27'!I:I)</f>
        <v>Plant</v>
      </c>
    </row>
    <row r="180" spans="1:7" ht="27.6" x14ac:dyDescent="0.25">
      <c r="A180" s="2">
        <v>407635</v>
      </c>
      <c r="B180" s="3" t="s">
        <v>7</v>
      </c>
      <c r="C180" s="4" t="s">
        <v>268</v>
      </c>
      <c r="D180" s="4" t="s">
        <v>226</v>
      </c>
      <c r="E180" s="10" t="s">
        <v>269</v>
      </c>
      <c r="F180" s="6" t="s">
        <v>152</v>
      </c>
      <c r="G180" s="4" t="str">
        <f>_xlfn.XLOOKUP(Table2[[#This Row],[Current Org]],'[12]Xwalk-27'!B:B,'[12]Xwalk-27'!I:I)</f>
        <v>Plant</v>
      </c>
    </row>
    <row r="181" spans="1:7" x14ac:dyDescent="0.25">
      <c r="A181" s="2">
        <v>407640</v>
      </c>
      <c r="B181" s="3" t="s">
        <v>7</v>
      </c>
      <c r="C181" s="4" t="s">
        <v>270</v>
      </c>
      <c r="D181" s="4" t="s">
        <v>226</v>
      </c>
      <c r="E181" s="5">
        <v>410000</v>
      </c>
      <c r="F181" s="6" t="s">
        <v>145</v>
      </c>
      <c r="G181" s="4" t="str">
        <f>_xlfn.XLOOKUP(Table2[[#This Row],[Current Org]],'[12]Xwalk-27'!B:B,'[12]Xwalk-27'!I:I)</f>
        <v>Plant</v>
      </c>
    </row>
    <row r="182" spans="1:7" ht="55.2" x14ac:dyDescent="0.25">
      <c r="A182" s="2">
        <v>407645</v>
      </c>
      <c r="B182" s="3" t="s">
        <v>7</v>
      </c>
      <c r="C182" s="4" t="s">
        <v>271</v>
      </c>
      <c r="D182" s="4" t="s">
        <v>226</v>
      </c>
      <c r="E182" s="10" t="s">
        <v>272</v>
      </c>
      <c r="F182" s="6" t="s">
        <v>152</v>
      </c>
      <c r="G182" s="4" t="str">
        <f>_xlfn.XLOOKUP(Table2[[#This Row],[Current Org]],'[12]Xwalk-27'!B:B,'[12]Xwalk-27'!I:I)</f>
        <v>Plant</v>
      </c>
    </row>
    <row r="183" spans="1:7" x14ac:dyDescent="0.25">
      <c r="A183" s="2">
        <v>407650</v>
      </c>
      <c r="B183" s="3" t="s">
        <v>7</v>
      </c>
      <c r="C183" s="4" t="s">
        <v>273</v>
      </c>
      <c r="D183" s="4" t="s">
        <v>226</v>
      </c>
      <c r="E183" s="5" t="s">
        <v>274</v>
      </c>
      <c r="F183" s="6" t="s">
        <v>152</v>
      </c>
      <c r="G183" s="4" t="str">
        <f>_xlfn.XLOOKUP(Table2[[#This Row],[Current Org]],'[12]Xwalk-27'!B:B,'[12]Xwalk-27'!I:I)</f>
        <v>Plant</v>
      </c>
    </row>
    <row r="184" spans="1:7" x14ac:dyDescent="0.25">
      <c r="A184" s="2">
        <v>407655</v>
      </c>
      <c r="B184" s="3" t="s">
        <v>7</v>
      </c>
      <c r="C184" s="4" t="s">
        <v>275</v>
      </c>
      <c r="D184" s="4" t="s">
        <v>226</v>
      </c>
      <c r="E184" s="5" t="s">
        <v>276</v>
      </c>
      <c r="F184" s="6" t="s">
        <v>152</v>
      </c>
      <c r="G184" s="4" t="str">
        <f>_xlfn.XLOOKUP(Table2[[#This Row],[Current Org]],'[12]Xwalk-27'!B:B,'[12]Xwalk-27'!I:I)</f>
        <v>Plant</v>
      </c>
    </row>
    <row r="185" spans="1:7" x14ac:dyDescent="0.25">
      <c r="A185" s="2">
        <v>407811</v>
      </c>
      <c r="B185" s="3" t="s">
        <v>7</v>
      </c>
      <c r="C185" s="4" t="s">
        <v>277</v>
      </c>
      <c r="D185" s="4" t="s">
        <v>226</v>
      </c>
      <c r="E185" s="5" t="s">
        <v>278</v>
      </c>
      <c r="F185" s="6" t="s">
        <v>152</v>
      </c>
      <c r="G185" s="4" t="str">
        <f>_xlfn.XLOOKUP(Table2[[#This Row],[Current Org]],'[12]Xwalk-27'!B:B,'[12]Xwalk-27'!I:I)</f>
        <v>Plant</v>
      </c>
    </row>
    <row r="186" spans="1:7" x14ac:dyDescent="0.25">
      <c r="A186" s="2">
        <v>407820</v>
      </c>
      <c r="B186" s="3" t="s">
        <v>7</v>
      </c>
      <c r="C186" s="4" t="s">
        <v>279</v>
      </c>
      <c r="D186" s="4" t="s">
        <v>226</v>
      </c>
      <c r="E186" s="5">
        <v>150000</v>
      </c>
      <c r="F186" s="6" t="s">
        <v>152</v>
      </c>
      <c r="G186" s="4" t="str">
        <f>_xlfn.XLOOKUP(Table2[[#This Row],[Current Org]],'[12]Xwalk-27'!B:B,'[12]Xwalk-27'!I:I)</f>
        <v>Plant</v>
      </c>
    </row>
    <row r="187" spans="1:7" x14ac:dyDescent="0.25">
      <c r="A187" s="2">
        <v>407910</v>
      </c>
      <c r="B187" s="3" t="s">
        <v>7</v>
      </c>
      <c r="C187" s="4" t="s">
        <v>280</v>
      </c>
      <c r="D187" s="4" t="s">
        <v>226</v>
      </c>
      <c r="E187" s="5" t="s">
        <v>281</v>
      </c>
      <c r="F187" s="6" t="s">
        <v>152</v>
      </c>
      <c r="G187" s="4" t="str">
        <f>_xlfn.XLOOKUP(Table2[[#This Row],[Current Org]],'[12]Xwalk-27'!B:B,'[12]Xwalk-27'!I:I)</f>
        <v>Plant</v>
      </c>
    </row>
    <row r="188" spans="1:7" ht="27.6" x14ac:dyDescent="0.25">
      <c r="A188" s="2">
        <v>407920</v>
      </c>
      <c r="B188" s="3" t="s">
        <v>7</v>
      </c>
      <c r="C188" s="4" t="s">
        <v>282</v>
      </c>
      <c r="D188" s="4" t="s">
        <v>226</v>
      </c>
      <c r="E188" s="10" t="s">
        <v>283</v>
      </c>
      <c r="F188" s="6" t="s">
        <v>152</v>
      </c>
      <c r="G188" s="4" t="str">
        <f>_xlfn.XLOOKUP(Table2[[#This Row],[Current Org]],'[12]Xwalk-27'!B:B,'[12]Xwalk-27'!I:I)</f>
        <v>Plant</v>
      </c>
    </row>
    <row r="189" spans="1:7" ht="27.6" x14ac:dyDescent="0.25">
      <c r="A189" s="2">
        <v>407940</v>
      </c>
      <c r="B189" s="3" t="s">
        <v>7</v>
      </c>
      <c r="C189" s="4" t="s">
        <v>284</v>
      </c>
      <c r="D189" s="4" t="s">
        <v>226</v>
      </c>
      <c r="E189" s="10" t="s">
        <v>285</v>
      </c>
      <c r="F189" s="6" t="s">
        <v>152</v>
      </c>
      <c r="G189" s="4" t="str">
        <f>_xlfn.XLOOKUP(Table2[[#This Row],[Current Org]],'[12]Xwalk-27'!B:B,'[12]Xwalk-27'!I:I)</f>
        <v>Plant</v>
      </c>
    </row>
    <row r="190" spans="1:7" x14ac:dyDescent="0.25">
      <c r="A190" s="2">
        <v>407950</v>
      </c>
      <c r="B190" s="3" t="s">
        <v>7</v>
      </c>
      <c r="C190" s="4" t="s">
        <v>286</v>
      </c>
      <c r="D190" s="4" t="s">
        <v>226</v>
      </c>
      <c r="E190" s="5" t="s">
        <v>287</v>
      </c>
      <c r="F190" s="6" t="s">
        <v>152</v>
      </c>
      <c r="G190" s="4" t="str">
        <f>_xlfn.XLOOKUP(Table2[[#This Row],[Current Org]],'[12]Xwalk-27'!B:B,'[12]Xwalk-27'!I:I)</f>
        <v>Plant</v>
      </c>
    </row>
    <row r="191" spans="1:7" x14ac:dyDescent="0.25">
      <c r="A191" s="2">
        <v>407960</v>
      </c>
      <c r="B191" s="3" t="s">
        <v>7</v>
      </c>
      <c r="C191" s="4" t="s">
        <v>288</v>
      </c>
      <c r="D191" s="4" t="s">
        <v>226</v>
      </c>
      <c r="E191" s="5" t="s">
        <v>289</v>
      </c>
      <c r="F191" s="6" t="s">
        <v>152</v>
      </c>
      <c r="G191" s="4" t="str">
        <f>_xlfn.XLOOKUP(Table2[[#This Row],[Current Org]],'[12]Xwalk-27'!B:B,'[12]Xwalk-27'!I:I)</f>
        <v>Plant</v>
      </c>
    </row>
    <row r="192" spans="1:7" x14ac:dyDescent="0.25">
      <c r="A192" s="2">
        <v>407991</v>
      </c>
      <c r="B192" s="3" t="s">
        <v>7</v>
      </c>
      <c r="C192" s="4" t="s">
        <v>290</v>
      </c>
      <c r="D192" s="4" t="s">
        <v>226</v>
      </c>
      <c r="E192" s="5">
        <v>410000</v>
      </c>
      <c r="F192" s="6" t="s">
        <v>145</v>
      </c>
      <c r="G192" s="4" t="str">
        <f>_xlfn.XLOOKUP(Table2[[#This Row],[Current Org]],'[12]Xwalk-27'!B:B,'[12]Xwalk-27'!I:I)</f>
        <v>Plant</v>
      </c>
    </row>
  </sheetData>
  <printOptions gridLines="1"/>
  <pageMargins left="0" right="0" top="0.37" bottom="0.38" header="0.3" footer="0.17"/>
  <pageSetup scale="55" fitToHeight="0" orientation="portrait" r:id="rId1"/>
  <headerFooter>
    <oddFooter>&amp;L7/8/2026&amp;C&amp;9FY2027&amp;R&amp;9&amp;P  of 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Program Codes</vt:lpstr>
      <vt:lpstr>'Program Codes'!Print_Titles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Lycos</dc:creator>
  <cp:lastModifiedBy>Francis Burch</cp:lastModifiedBy>
  <cp:lastPrinted>2026-07-09T12:36:19Z</cp:lastPrinted>
  <dcterms:created xsi:type="dcterms:W3CDTF">2026-07-09T12:34:49Z</dcterms:created>
  <dcterms:modified xsi:type="dcterms:W3CDTF">2026-07-15T14:33:27Z</dcterms:modified>
</cp:coreProperties>
</file>